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06FFD17F-E6AE-4CA9-AB6D-E008B852A4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บบ8708 ส่วน2" sheetId="6" r:id="rId1"/>
  </sheets>
  <definedNames>
    <definedName name="_xlnm.Print_Area" localSheetId="0">'แบบ8708 ส่วน2'!$A$1:$K$324</definedName>
    <definedName name="_xlnm.Print_Titles" localSheetId="0">'แบบ8708 ส่วน2'!$5:$7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6" i="6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5" i="6"/>
  <c r="H86" i="6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7" i="6"/>
  <c r="H108" i="6"/>
  <c r="H109" i="6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K135" i="6"/>
  <c r="H141" i="6"/>
  <c r="H142" i="6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2" i="6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80" i="6"/>
  <c r="H181" i="6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30" i="6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8" i="6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3" i="6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</calcChain>
</file>

<file path=xl/sharedStrings.xml><?xml version="1.0" encoding="utf-8"?>
<sst xmlns="http://schemas.openxmlformats.org/spreadsheetml/2006/main" count="489" uniqueCount="448">
  <si>
    <t>บฝ84/53</t>
  </si>
  <si>
    <t>บฝ85/53</t>
  </si>
  <si>
    <t>บฝ86/53</t>
  </si>
  <si>
    <t>บฝ87/53</t>
  </si>
  <si>
    <t>บฝ89/53</t>
  </si>
  <si>
    <t>บฝ90/53</t>
  </si>
  <si>
    <t>บฝ91/53</t>
  </si>
  <si>
    <t>บฝ92/53</t>
  </si>
  <si>
    <t>บฝ93/53</t>
  </si>
  <si>
    <t>บฝ94/53</t>
  </si>
  <si>
    <t>บฝ37/53</t>
  </si>
  <si>
    <t>บฝ38/53</t>
  </si>
  <si>
    <t>บฝ39/53</t>
  </si>
  <si>
    <t>บฝ40/53</t>
  </si>
  <si>
    <t>บฝ41/53</t>
  </si>
  <si>
    <t>บฝ42/53</t>
  </si>
  <si>
    <t>บฝ43/53</t>
  </si>
  <si>
    <t>ค่าขับรถยุทธชัย</t>
  </si>
  <si>
    <t>0018867</t>
  </si>
  <si>
    <t>ค่าธุรการ ตค.52</t>
  </si>
  <si>
    <t>บฝ 10/53</t>
  </si>
  <si>
    <t>บฝ 11/53</t>
  </si>
  <si>
    <t>บฝ 12/53</t>
  </si>
  <si>
    <t>บฝ 13/53</t>
  </si>
  <si>
    <t>บฝ 14/53</t>
  </si>
  <si>
    <t>0018870</t>
  </si>
  <si>
    <t>0018869</t>
  </si>
  <si>
    <t>0018871</t>
  </si>
  <si>
    <t>0018872</t>
  </si>
  <si>
    <t>บฝ 15/53</t>
  </si>
  <si>
    <t>บฝ 16/53</t>
  </si>
  <si>
    <t>0018873</t>
  </si>
  <si>
    <t>บฝ 17/53</t>
  </si>
  <si>
    <t>0018875</t>
  </si>
  <si>
    <t>จ่ายธนะพงษ์</t>
  </si>
  <si>
    <t>..</t>
  </si>
  <si>
    <t>0018876</t>
  </si>
  <si>
    <t>0020817</t>
  </si>
  <si>
    <t>สัญญายืม อ.ภรภัสสรณ์</t>
  </si>
  <si>
    <t>0020818</t>
  </si>
  <si>
    <t>0020819</t>
  </si>
  <si>
    <t>ค่าขับรถ</t>
  </si>
  <si>
    <t>0020820</t>
  </si>
  <si>
    <t>ค่าสอนมีนาคม</t>
  </si>
  <si>
    <t>ค่าสอนมีนาคม สมทบ  ตรวจตรงแล้ว</t>
  </si>
  <si>
    <t>0020822</t>
  </si>
  <si>
    <t>ค่าลงทะเบีบน</t>
  </si>
  <si>
    <t>0020821</t>
  </si>
  <si>
    <t>ค่าน้ำมัน 30 พค.,11 เมย.</t>
  </si>
  <si>
    <t>0020823</t>
  </si>
  <si>
    <t>0020828</t>
  </si>
  <si>
    <t>ค่าผ่านทาง 793</t>
  </si>
  <si>
    <t>จา</t>
  </si>
  <si>
    <t>0020855</t>
  </si>
  <si>
    <t>ค่าน้ำมัน 805</t>
  </si>
  <si>
    <t>0020857</t>
  </si>
  <si>
    <t>ค่ารถ 805</t>
  </si>
  <si>
    <t>0020859</t>
  </si>
  <si>
    <t>ค่าน้ำมัน  816</t>
  </si>
  <si>
    <t>0020860</t>
  </si>
  <si>
    <t>ค่าสอน 832</t>
  </si>
  <si>
    <t>0020856</t>
  </si>
  <si>
    <t>0020858</t>
  </si>
  <si>
    <t>บ.เอส วี โอเอ</t>
  </si>
  <si>
    <t>*4452043.97</t>
  </si>
  <si>
    <t>0020861</t>
  </si>
  <si>
    <t>ค่าน้ำ มัน 842,ค่ารถ 855</t>
  </si>
  <si>
    <t>0020862</t>
  </si>
  <si>
    <t>ค่าสอน 854</t>
  </si>
  <si>
    <t>0020863</t>
  </si>
  <si>
    <t>คืนเงิน นส.อาภาภรณ์</t>
  </si>
  <si>
    <t>0020865</t>
  </si>
  <si>
    <t>ค่า</t>
  </si>
  <si>
    <t>0020866</t>
  </si>
  <si>
    <t>0020868</t>
  </si>
  <si>
    <t>0020867</t>
  </si>
  <si>
    <t>0020847</t>
  </si>
  <si>
    <t>จ่ายค่าปฐมนิเทศ1/53  766</t>
  </si>
  <si>
    <t>0020848</t>
  </si>
  <si>
    <t>จ่ายค่าปฐมนิเทศ 1/53 766</t>
  </si>
  <si>
    <t>0020869</t>
  </si>
  <si>
    <t>0020870</t>
  </si>
  <si>
    <t>0020871</t>
  </si>
  <si>
    <t>จัดหาคอมฯ 940/53</t>
  </si>
  <si>
    <t>0020872</t>
  </si>
  <si>
    <t>ค่าน้ำมัน+ค่ารถ941-942</t>
  </si>
  <si>
    <t>0020864</t>
  </si>
  <si>
    <t>อ.พัชมน 881</t>
  </si>
  <si>
    <t>0020873</t>
  </si>
  <si>
    <t>*2787298.77</t>
  </si>
  <si>
    <t>บ.950 ค่าน้ำมัน</t>
  </si>
  <si>
    <t>0020874</t>
  </si>
  <si>
    <t>บฝ68/53</t>
  </si>
  <si>
    <t>บฝ69/53</t>
  </si>
  <si>
    <t>บฝ70/53</t>
  </si>
  <si>
    <t>บฝ71/53</t>
  </si>
  <si>
    <t>บฝ72/53</t>
  </si>
  <si>
    <t>บฝ73/53</t>
  </si>
  <si>
    <t>บฝ74/53</t>
  </si>
  <si>
    <t>บฝ75/53</t>
  </si>
  <si>
    <t>บฝ76/53</t>
  </si>
  <si>
    <t>บฝ77/53</t>
  </si>
  <si>
    <t>บฝ78/53</t>
  </si>
  <si>
    <t>บฝ33/53</t>
  </si>
  <si>
    <t>บฝ34/53</t>
  </si>
  <si>
    <t>บฝ35/53</t>
  </si>
  <si>
    <t>กันยายน</t>
  </si>
  <si>
    <t>บฝ36/53</t>
  </si>
  <si>
    <t>สรรพากร</t>
  </si>
  <si>
    <t>ตัดบัญชี</t>
  </si>
  <si>
    <t>บฝ95/53</t>
  </si>
  <si>
    <t>บฝ96/53</t>
  </si>
  <si>
    <t>บฝ97/53</t>
  </si>
  <si>
    <t>จ่ายภาษี</t>
  </si>
  <si>
    <t>เมษายน</t>
  </si>
  <si>
    <t>ค่าสอน</t>
  </si>
  <si>
    <t>ค่าน้ำมัน</t>
  </si>
  <si>
    <t>0018896</t>
  </si>
  <si>
    <t>บฝ 26/53</t>
  </si>
  <si>
    <t>บฝ 27/53</t>
  </si>
  <si>
    <t>0018898</t>
  </si>
  <si>
    <t>ค่าขับรถธนะพงษ์</t>
  </si>
  <si>
    <t>0018899</t>
  </si>
  <si>
    <t>ค่าน้ำมัน ,ค่ารก</t>
  </si>
  <si>
    <t>บฝ 28/53</t>
  </si>
  <si>
    <t>0018900</t>
  </si>
  <si>
    <t>ค่าจ้างรถ</t>
  </si>
  <si>
    <t>บฝ 29/53</t>
  </si>
  <si>
    <t>0018901</t>
  </si>
  <si>
    <t>จ่ายคอ.วันชัย</t>
  </si>
  <si>
    <t>0018902</t>
  </si>
  <si>
    <t>0018903</t>
  </si>
  <si>
    <t>ธันวาคม</t>
  </si>
  <si>
    <t>จ่ายค่าขับรถ อีเทค(วชิรศักดิ์)</t>
  </si>
  <si>
    <t>-</t>
  </si>
  <si>
    <t>บฝ1/53</t>
  </si>
  <si>
    <t>จ่าย หจก. เอสเค พาวเวอร์ทู</t>
  </si>
  <si>
    <t>0019916</t>
  </si>
  <si>
    <t>0018917</t>
  </si>
  <si>
    <t>0018919</t>
  </si>
  <si>
    <t>0018918</t>
  </si>
  <si>
    <t>จ่ายค่าเหมารถ</t>
  </si>
  <si>
    <t>0018920</t>
  </si>
  <si>
    <t>0018921</t>
  </si>
  <si>
    <t>0018914</t>
  </si>
  <si>
    <t>0018923</t>
  </si>
  <si>
    <t>0018924</t>
  </si>
  <si>
    <t>0018925</t>
  </si>
  <si>
    <t>0018926</t>
  </si>
  <si>
    <t>0018927</t>
  </si>
  <si>
    <t>0018929</t>
  </si>
  <si>
    <t>0018930</t>
  </si>
  <si>
    <t>0018922</t>
  </si>
  <si>
    <t>จ่ายค่าผ่านทาง กพ.53</t>
  </si>
  <si>
    <t>0018928</t>
  </si>
  <si>
    <t>จ่าย บ.ชาดา</t>
  </si>
  <si>
    <t>0018931</t>
  </si>
  <si>
    <t>จ่ายค่าปัจฉิม</t>
  </si>
  <si>
    <t>0018932</t>
  </si>
  <si>
    <t>0018933</t>
  </si>
  <si>
    <t>ค่าจัดหาคอมน์</t>
  </si>
  <si>
    <t>0018934</t>
  </si>
  <si>
    <t>0018935</t>
  </si>
  <si>
    <t>0018936</t>
  </si>
  <si>
    <t>0018938</t>
  </si>
  <si>
    <t>จ่ายภาษี อีเทค</t>
  </si>
  <si>
    <t>0018941</t>
  </si>
  <si>
    <t>ค่าขับรถต์</t>
  </si>
  <si>
    <t>0018939</t>
  </si>
  <si>
    <t>จ่ายค่าผ่านทาง 3-53</t>
  </si>
  <si>
    <t>0018940</t>
  </si>
  <si>
    <t>0018944</t>
  </si>
  <si>
    <t>จ่ายค่าสอนอตค-พย.52</t>
  </si>
  <si>
    <t>บฝ 23/53</t>
  </si>
  <si>
    <t>0018892</t>
  </si>
  <si>
    <t>0018894</t>
  </si>
  <si>
    <t>บฝ 24/53</t>
  </si>
  <si>
    <t>บฝ 25/53</t>
  </si>
  <si>
    <t>0018895</t>
  </si>
  <si>
    <t>0018897</t>
  </si>
  <si>
    <t xml:space="preserve">ค่าน้ำมัน </t>
  </si>
  <si>
    <t>บฝ 19/53</t>
  </si>
  <si>
    <t>บฝ 20/53</t>
  </si>
  <si>
    <t>บฝ 21/53</t>
  </si>
  <si>
    <t>0018886</t>
  </si>
  <si>
    <t>0018887</t>
  </si>
  <si>
    <t>0018888</t>
  </si>
  <si>
    <t>บฝ 22/53</t>
  </si>
  <si>
    <t>จ่ายค่าธุรการ ปตรี อีเทค</t>
  </si>
  <si>
    <t>0018891</t>
  </si>
  <si>
    <t>พฤษภาคม</t>
  </si>
  <si>
    <t>ค่าธุรการ มีค.53</t>
  </si>
  <si>
    <t>0018942</t>
  </si>
  <si>
    <t>0018943</t>
  </si>
  <si>
    <t>0018945</t>
  </si>
  <si>
    <t>จ่ายค่ารถ   อีเทค</t>
  </si>
  <si>
    <t>บฝ53/53</t>
  </si>
  <si>
    <t>0018946</t>
  </si>
  <si>
    <t>ค่าออกข้อสอบ</t>
  </si>
  <si>
    <t>0018947</t>
  </si>
  <si>
    <t>ค่าอัดสำเนา</t>
  </si>
  <si>
    <t>0018949</t>
  </si>
  <si>
    <t>ค่าดำเนินการสอบ</t>
  </si>
  <si>
    <t>0018950</t>
  </si>
  <si>
    <t>0018948</t>
  </si>
  <si>
    <t>ค่าประกัน บ.วิริยะ</t>
  </si>
  <si>
    <t>0020802</t>
  </si>
  <si>
    <t>ภาษี   อีเทค</t>
  </si>
  <si>
    <t>0020803</t>
  </si>
  <si>
    <t xml:space="preserve">ค่าธุรการอีเทค  </t>
  </si>
  <si>
    <t>0020801</t>
  </si>
  <si>
    <t>0020804</t>
  </si>
  <si>
    <t>0020805</t>
  </si>
  <si>
    <t>ค่าทางด่วน  อีเทค</t>
  </si>
  <si>
    <t>0020806</t>
  </si>
  <si>
    <t>ค่าพิมพ์ข้อสอบ  สุรินทร์</t>
  </si>
  <si>
    <t>0020807</t>
  </si>
  <si>
    <t>ค่ารถ +ค่าน้ำมัน</t>
  </si>
  <si>
    <t>0020808</t>
  </si>
  <si>
    <t>0018859</t>
  </si>
  <si>
    <t>ค่าสอนพิเศษ</t>
  </si>
  <si>
    <t>บฝ2/53</t>
  </si>
  <si>
    <t>บฝ4/53</t>
  </si>
  <si>
    <t>บฝ5/53</t>
  </si>
  <si>
    <t>0018860</t>
  </si>
  <si>
    <t>ค่าเช่ารถ</t>
  </si>
  <si>
    <t>บฝ6/53</t>
  </si>
  <si>
    <t>0018862</t>
  </si>
  <si>
    <t>0018863</t>
  </si>
  <si>
    <t>บฝ 7/53</t>
  </si>
  <si>
    <t xml:space="preserve">ค่าลงทะเบียน </t>
  </si>
  <si>
    <t>0018864</t>
  </si>
  <si>
    <t>ค่าน้ำมัน+จ้างเหมา</t>
  </si>
  <si>
    <t>บฝ 8/53</t>
  </si>
  <si>
    <t>บฝ 9/53</t>
  </si>
  <si>
    <t>0018865</t>
  </si>
  <si>
    <t>ค่าสอนตุลา 52</t>
  </si>
  <si>
    <t>ค่าสอนตุลา 53</t>
  </si>
  <si>
    <t>0018866</t>
  </si>
  <si>
    <t>ค่าสอนมีค-พค. วิทย์-สังคม(ตรวจแล้ว)</t>
  </si>
  <si>
    <t>0020824</t>
  </si>
  <si>
    <t>ค่ารถ 604</t>
  </si>
  <si>
    <t>0020827</t>
  </si>
  <si>
    <t>จ่ายค่าเช่าคอมฯ 579</t>
  </si>
  <si>
    <t>0020825</t>
  </si>
  <si>
    <t>จ่ายโปรออฟฟิต 603</t>
  </si>
  <si>
    <t>0020826</t>
  </si>
  <si>
    <t>จ่ายหจก.เอสเค602</t>
  </si>
  <si>
    <t>ตรงแล้ว 1599085.9</t>
  </si>
  <si>
    <t>ตรงแล้ว 3243605.9</t>
  </si>
  <si>
    <t>0020829</t>
  </si>
  <si>
    <t>ค่าทางด่วน  3334425.9</t>
  </si>
  <si>
    <t xml:space="preserve">ตัดค่าลงทะเบียน   อีเทค </t>
  </si>
  <si>
    <t>0020830</t>
  </si>
  <si>
    <t>คืน น.ส.โสรญา 643</t>
  </si>
  <si>
    <t>0020831</t>
  </si>
  <si>
    <t>ค่าน้ำมัน  646</t>
  </si>
  <si>
    <t>0020832</t>
  </si>
  <si>
    <t>ค่าน้ำมัน  649</t>
  </si>
  <si>
    <t>ค่าจ้างเหมาค่ารถ 660</t>
  </si>
  <si>
    <t>*4236100.9</t>
  </si>
  <si>
    <t>0020833</t>
  </si>
  <si>
    <t>0020834</t>
  </si>
  <si>
    <t>ค่าน้ำมัน 681</t>
  </si>
  <si>
    <t>0020835</t>
  </si>
  <si>
    <t>ค่าจ้างรถ 699</t>
  </si>
  <si>
    <t>0020836</t>
  </si>
  <si>
    <t>ค่าน้ำมัน  703</t>
  </si>
  <si>
    <t>จ่ายค่าน้ำมัน</t>
  </si>
  <si>
    <t>จ่ายภาษี กรมสรรพากร</t>
  </si>
  <si>
    <t xml:space="preserve">จ่ายค่ากระดาษ รง.กระดาษ </t>
  </si>
  <si>
    <t>0018879</t>
  </si>
  <si>
    <t>จ่ายธุรการ เดือน พย.</t>
  </si>
  <si>
    <t>0018874</t>
  </si>
  <si>
    <t>0018880</t>
  </si>
  <si>
    <t xml:space="preserve">ค่าน้ำมัน 23/11 </t>
  </si>
  <si>
    <t>0018881</t>
  </si>
  <si>
    <t>บฝ 18/53</t>
  </si>
  <si>
    <t>0018883</t>
  </si>
  <si>
    <t>0018882</t>
  </si>
  <si>
    <t>0018885</t>
  </si>
  <si>
    <t>0020853</t>
  </si>
  <si>
    <t>ค่าผ่านทาง 797</t>
  </si>
  <si>
    <t>0020854</t>
  </si>
  <si>
    <t xml:space="preserve"> </t>
  </si>
  <si>
    <t>บฝ57/53</t>
  </si>
  <si>
    <t>บฝ58/53</t>
  </si>
  <si>
    <t>บฝ59/53</t>
  </si>
  <si>
    <t>บฝ60/53</t>
  </si>
  <si>
    <t>บฝ61/53</t>
  </si>
  <si>
    <t>บฝ62/53</t>
  </si>
  <si>
    <t>บฝ63/53</t>
  </si>
  <si>
    <t>บฝ64/53</t>
  </si>
  <si>
    <t>บฝ65/53</t>
  </si>
  <si>
    <t>บฝ66/53</t>
  </si>
  <si>
    <t>บฝ67/53</t>
  </si>
  <si>
    <t>ค่าหมึกบ.ยูเอฟโอ</t>
  </si>
  <si>
    <t>0020811</t>
  </si>
  <si>
    <t>ค่าจัดหาคอมฯ บ.เอสวี</t>
  </si>
  <si>
    <t>0020812</t>
  </si>
  <si>
    <t>0020814</t>
  </si>
  <si>
    <t>จ่ายค่าจ้างรถ</t>
  </si>
  <si>
    <t>0020813</t>
  </si>
  <si>
    <t xml:space="preserve">จ่าย กรมสรรพากร  </t>
  </si>
  <si>
    <t>0020816</t>
  </si>
  <si>
    <t>โฮนไปออมทรัพญ์</t>
  </si>
  <si>
    <t>0020815</t>
  </si>
  <si>
    <t>ค่าลงทะเบียน</t>
  </si>
  <si>
    <t>บ.1019-1020 ค่าน้ำมัน+ค่าจ้างรถ</t>
  </si>
  <si>
    <t>0020878</t>
  </si>
  <si>
    <t>บ.1051 ค่ารถ</t>
  </si>
  <si>
    <t>0020875</t>
  </si>
  <si>
    <t>บ.1022 หจก.เอสเค</t>
  </si>
  <si>
    <t>0020877</t>
  </si>
  <si>
    <t>*2716985.68</t>
  </si>
  <si>
    <t>บ.1043 บ.วิริยะ</t>
  </si>
  <si>
    <t>0020876</t>
  </si>
  <si>
    <t>บ.1021 ผอศ.</t>
  </si>
  <si>
    <t>0020879</t>
  </si>
  <si>
    <t>บ.1092 ค่าสอน</t>
  </si>
  <si>
    <t>0020880</t>
  </si>
  <si>
    <t>0020881</t>
  </si>
  <si>
    <t>บ.163 ค่าขับรถ</t>
  </si>
  <si>
    <t>0020882</t>
  </si>
  <si>
    <t>บ 1095-1098 ค่าสอน</t>
  </si>
  <si>
    <t>0020883</t>
  </si>
  <si>
    <t>บ.1082 ค่าขับรถ</t>
  </si>
  <si>
    <t>0020884</t>
  </si>
  <si>
    <t>บ.1081 ค่าน้ำมัน</t>
  </si>
  <si>
    <t>0020885</t>
  </si>
  <si>
    <t>บ.1080 ค่าทางด่วน</t>
  </si>
  <si>
    <t>0020886</t>
  </si>
  <si>
    <t>พฤศจิกายน</t>
  </si>
  <si>
    <t>ค่าลงทะเบียน กยศ.</t>
  </si>
  <si>
    <t>จ่ายหจก.เอสเค</t>
  </si>
  <si>
    <t>ค่าผ่านทาง</t>
  </si>
  <si>
    <t>บฝ30/53</t>
  </si>
  <si>
    <t>บฝ31/53</t>
  </si>
  <si>
    <t>บฝ32/53</t>
  </si>
  <si>
    <t>ค่าธุรการ มิย-กค.53 787</t>
  </si>
  <si>
    <t>0020845</t>
  </si>
  <si>
    <t>0020850</t>
  </si>
  <si>
    <t>0020852</t>
  </si>
  <si>
    <t>ค่าขับรถ 796</t>
  </si>
  <si>
    <t>0020851</t>
  </si>
  <si>
    <t>ค่าน้ำมัน778</t>
  </si>
  <si>
    <t>ขื่อ</t>
  </si>
  <si>
    <t>ค่าเบี้ยเลี้ยง</t>
  </si>
  <si>
    <t>ค่าเช่าที่พัก</t>
  </si>
  <si>
    <t>ค่ายานพาหนะ</t>
  </si>
  <si>
    <t>ค่าใช้จ่ายอื่น</t>
  </si>
  <si>
    <t>ค่าใช้จ่าย</t>
  </si>
  <si>
    <t>ตำแหน่ง</t>
  </si>
  <si>
    <t>รวม</t>
  </si>
  <si>
    <t>ลายมือชื่อผู้รับเงิน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</si>
  <si>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</si>
  <si>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จำนวนเงินรวมทั้งสิ้น (ตัวอักษร)</t>
  </si>
  <si>
    <t>ลงชื่อ.............................................................ผู้จ่ายเงิน</t>
  </si>
  <si>
    <t>ส่วนที่ 2</t>
  </si>
  <si>
    <t>แบบ8708</t>
  </si>
  <si>
    <t xml:space="preserve"> 2. ให้ผู้มีสิทธิแต่ละคนเป็นผู้ลงลายมือชื่อผู้รับเงินและวันเดือนปีที่ได้รับเงิน  กรณีเป็นการับจากเงินยืม  ให้ระบุวันที่ที่ได้รับเงินจากเงินยืม.</t>
  </si>
  <si>
    <t xml:space="preserve">คำชี้แจง   </t>
  </si>
  <si>
    <t>จ่ายกรมสรรพากร</t>
  </si>
  <si>
    <t>จ่ายค่าผ่านทางด่วน</t>
  </si>
  <si>
    <t>บฝ79/53</t>
  </si>
  <si>
    <t>บฝ80/53</t>
  </si>
  <si>
    <t>บฝ81/53</t>
  </si>
  <si>
    <t>บฝ82/53</t>
  </si>
  <si>
    <t>บฝ83/53</t>
  </si>
  <si>
    <t>กรกฎาคม</t>
  </si>
  <si>
    <t>ตรงแล้ว</t>
  </si>
  <si>
    <t>กรมสรรพากร</t>
  </si>
  <si>
    <t>บฝ44/53</t>
  </si>
  <si>
    <t>บฝ45/53</t>
  </si>
  <si>
    <t>บฝ46/53</t>
  </si>
  <si>
    <t>บฝ47/53</t>
  </si>
  <si>
    <t>บฝ48/53</t>
  </si>
  <si>
    <t>บฝ49/53</t>
  </si>
  <si>
    <t>บฝ50/53</t>
  </si>
  <si>
    <t>บฝ51/53</t>
  </si>
  <si>
    <t>บฝ52/53</t>
  </si>
  <si>
    <t>มิถุนายน</t>
  </si>
  <si>
    <t>บ.ฟอร์วัน 764</t>
  </si>
  <si>
    <t>บ.ด.ประเสริฐ</t>
  </si>
  <si>
    <t>กุมภาพันธ์</t>
  </si>
  <si>
    <t>มีนาคม</t>
  </si>
  <si>
    <t>หมายเหตุ</t>
  </si>
  <si>
    <t>ตุลาคม</t>
  </si>
  <si>
    <t>มกราคม</t>
  </si>
  <si>
    <t>ยอดยกมา</t>
  </si>
  <si>
    <t>จ่ายค่าสอน</t>
  </si>
  <si>
    <t>ค่าธุรการ</t>
  </si>
  <si>
    <t>บฝ54/53</t>
  </si>
  <si>
    <t>บฝ55/53</t>
  </si>
  <si>
    <t>บฝ56/53</t>
  </si>
  <si>
    <t>ค่าธุรการ มค.53</t>
  </si>
  <si>
    <t>0018904</t>
  </si>
  <si>
    <t>0018906</t>
  </si>
  <si>
    <t>0018905</t>
  </si>
  <si>
    <t>0018907</t>
  </si>
  <si>
    <t>ค่าธุรการ วชิรศักดิ์,ธนพงษ์</t>
  </si>
  <si>
    <t>0018908</t>
  </si>
  <si>
    <t>สัญญายืม อ.จิรศักดิ์</t>
  </si>
  <si>
    <t>0018909</t>
  </si>
  <si>
    <t>0018910</t>
  </si>
  <si>
    <t>0018911</t>
  </si>
  <si>
    <t>0018912</t>
  </si>
  <si>
    <t>จ่ายค่าวัสดุคอมฯ  หจก.โปรเทค</t>
  </si>
  <si>
    <t>0019913</t>
  </si>
  <si>
    <t>0019915</t>
  </si>
  <si>
    <t>0020809</t>
  </si>
  <si>
    <t>ค่าขับรถ  (ตรงแล้ว)</t>
  </si>
  <si>
    <t>0020810</t>
  </si>
  <si>
    <t>0020837</t>
  </si>
  <si>
    <t>ค่าผ่านทาง 704</t>
  </si>
  <si>
    <t>0020838</t>
  </si>
  <si>
    <t>ค่าน้ำมัน  713,ค่าจ้างรถ714</t>
  </si>
  <si>
    <t>0020839</t>
  </si>
  <si>
    <t>ค่าขับรถ  715</t>
  </si>
  <si>
    <t>0020840</t>
  </si>
  <si>
    <t xml:space="preserve"> บ.เอสวี โอเอ  719</t>
  </si>
  <si>
    <t>0020841</t>
  </si>
  <si>
    <t>ค่าจ้างรถ 720</t>
  </si>
  <si>
    <t>0020842</t>
  </si>
  <si>
    <t>คืนเงิน คนึงนิตย์</t>
  </si>
  <si>
    <t>0020843</t>
  </si>
  <si>
    <t>ค่าน้ำมัน739</t>
  </si>
  <si>
    <t>0020844</t>
  </si>
  <si>
    <t>0020846</t>
  </si>
  <si>
    <t xml:space="preserve">จ่ายค่าน้ำมัน 758 </t>
  </si>
  <si>
    <t>0020849</t>
  </si>
  <si>
    <t>ค่าทางด่วน</t>
  </si>
  <si>
    <t>จ่ายค่าน้ำมัน 14-15 พย.52</t>
  </si>
  <si>
    <t>จ่ายค่ากระดาษ  หจก.เอสเค</t>
  </si>
  <si>
    <t>0018877</t>
  </si>
  <si>
    <t>จ่ายค่าหมึก บยูเอฟโอ</t>
  </si>
  <si>
    <t>0018878</t>
  </si>
  <si>
    <t>2. ให้ผู้มีสิทธิแต่ละคนเป็นผู้ลงลายมือชื่อผู้รับเงินและวันเดือนปีที่ได้รับเงิน  กรณีเป็นการับจากเงินยืม  ให้ระบุวันที่ที่ได้รับเงินจากเงินยืม.</t>
  </si>
  <si>
    <t>3.  ผู้จ่ายเงินหมายถึงผู้ที่ขอยืมเงินจากทางราชการ  และจ่ายเงินยืมนั้นให้แก่ผู้เดินทางแต่คน เป็นผู้ลงลายมือชื่อผู้จ่ายเงิน</t>
  </si>
  <si>
    <t>ลำดับที่</t>
  </si>
  <si>
    <t>ตามสัญญายืมเลขที่................................วันที่.................................</t>
  </si>
  <si>
    <t xml:space="preserve">                                 หลักฐานการจ่ายเงินค่าใช้จ่ายในการเดินทางไปราชการ</t>
  </si>
  <si>
    <t xml:space="preserve">วันที่...........................................................................       </t>
  </si>
  <si>
    <t>ประกอบใบเบิกเดินทางไปราชการ</t>
  </si>
  <si>
    <r>
      <t xml:space="preserve">                              ชื่อส่วนราชการ  </t>
    </r>
    <r>
      <rPr>
        <b/>
        <sz val="5"/>
        <rFont val="TH SarabunPSK"/>
        <family val="2"/>
      </rPr>
      <t>............................................................................................................................................................................................</t>
    </r>
    <r>
      <rPr>
        <b/>
        <sz val="15"/>
        <rFont val="TH SarabunPSK"/>
        <family val="2"/>
      </rPr>
      <t xml:space="preserve">   จังหวัด   </t>
    </r>
    <r>
      <rPr>
        <b/>
        <sz val="5"/>
        <rFont val="TH SarabunPSK"/>
        <family val="2"/>
      </rPr>
      <t>.................................................................................................................................</t>
    </r>
  </si>
  <si>
    <r>
      <t xml:space="preserve">ลงวันที่ </t>
    </r>
    <r>
      <rPr>
        <b/>
        <sz val="5"/>
        <rFont val="TH SarabunPSK"/>
        <family val="2"/>
      </rPr>
      <t xml:space="preserve">............................................................................... </t>
    </r>
    <r>
      <rPr>
        <b/>
        <sz val="15"/>
        <rFont val="TH SarabunPSK"/>
        <family val="2"/>
      </rPr>
      <t xml:space="preserve">เดือน </t>
    </r>
    <r>
      <rPr>
        <b/>
        <sz val="5"/>
        <rFont val="TH SarabunPSK"/>
        <family val="2"/>
      </rPr>
      <t xml:space="preserve">............................................................................................................................. </t>
    </r>
    <r>
      <rPr>
        <b/>
        <sz val="15"/>
        <rFont val="TH SarabunPSK"/>
        <family val="2"/>
      </rPr>
      <t xml:space="preserve">พ.ศ. </t>
    </r>
    <r>
      <rPr>
        <b/>
        <sz val="5"/>
        <rFont val="TH SarabunPSK"/>
        <family val="2"/>
      </rPr>
      <t>............................................................................................</t>
    </r>
  </si>
  <si>
    <t>(................................................................................)</t>
  </si>
  <si>
    <r>
      <t xml:space="preserve">ตำแหน่ง </t>
    </r>
    <r>
      <rPr>
        <b/>
        <sz val="5"/>
        <rFont val="TH SarabunPSK"/>
        <family val="2"/>
      </rPr>
      <t>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</si>
</sst>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5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3" fontId="6" fillId="0" borderId="5" xfId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4" fillId="0" borderId="7" xfId="1" applyFont="1" applyBorder="1" applyAlignment="1">
      <alignment horizontal="right"/>
    </xf>
    <xf numFmtId="43" fontId="4" fillId="0" borderId="7" xfId="1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/>
    <xf numFmtId="0" fontId="3" fillId="0" borderId="0" xfId="0" applyFont="1" applyBorder="1" applyAlignment="1">
      <alignment horizontal="left"/>
    </xf>
    <xf numFmtId="43" fontId="4" fillId="0" borderId="8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4" fillId="0" borderId="7" xfId="1" applyFont="1" applyBorder="1" applyAlignment="1">
      <alignment horizontal="left"/>
    </xf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17" xfId="1" applyFont="1" applyBorder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3" fontId="6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5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11" fillId="0" borderId="0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EB324"/>
  <sheetViews>
    <sheetView tabSelected="1" view="pageBreakPreview" zoomScaleNormal="100" zoomScaleSheetLayoutView="100" workbookViewId="0">
      <selection sqref="A1:J1"/>
    </sheetView>
  </sheetViews>
  <sheetFormatPr defaultRowHeight="19.5" x14ac:dyDescent="0.3"/>
  <cols>
    <col min="1" max="1" width="7.28515625" style="1" customWidth="1"/>
    <col min="2" max="2" width="17.28515625" style="21" customWidth="1"/>
    <col min="3" max="3" width="12.28515625" style="21" customWidth="1"/>
    <col min="4" max="4" width="12.7109375" style="22" customWidth="1"/>
    <col min="5" max="5" width="11.7109375" style="23" customWidth="1"/>
    <col min="6" max="6" width="11.7109375" style="28" customWidth="1"/>
    <col min="7" max="9" width="11.7109375" style="23" customWidth="1"/>
    <col min="10" max="10" width="25.7109375" style="3" customWidth="1"/>
    <col min="11" max="11" width="20.7109375" style="3" customWidth="1"/>
    <col min="12" max="13" width="16.85546875" style="4" customWidth="1"/>
    <col min="14" max="14" width="16.85546875" style="3" customWidth="1"/>
    <col min="15" max="19" width="16.85546875" style="4" customWidth="1"/>
    <col min="20" max="132" width="9.140625" style="4"/>
    <col min="133" max="16384" width="9.140625" style="3"/>
  </cols>
  <sheetData>
    <row r="1" spans="1:132" ht="20.100000000000001" customHeight="1" x14ac:dyDescent="0.3">
      <c r="A1" s="66" t="s">
        <v>441</v>
      </c>
      <c r="B1" s="66"/>
      <c r="C1" s="66"/>
      <c r="D1" s="66"/>
      <c r="E1" s="66"/>
      <c r="F1" s="66"/>
      <c r="G1" s="66"/>
      <c r="H1" s="66"/>
      <c r="I1" s="66"/>
      <c r="J1" s="66"/>
      <c r="K1" s="2" t="s">
        <v>358</v>
      </c>
    </row>
    <row r="2" spans="1:132" ht="20.100000000000001" customHeight="1" x14ac:dyDescent="0.3">
      <c r="A2" s="66" t="s">
        <v>444</v>
      </c>
      <c r="B2" s="66"/>
      <c r="C2" s="66"/>
      <c r="D2" s="66"/>
      <c r="E2" s="66"/>
      <c r="F2" s="66"/>
      <c r="G2" s="66"/>
      <c r="H2" s="66"/>
      <c r="I2" s="66"/>
      <c r="J2" s="66"/>
      <c r="K2" s="2" t="s">
        <v>359</v>
      </c>
    </row>
    <row r="3" spans="1:132" ht="20.100000000000001" customHeight="1" x14ac:dyDescent="0.3">
      <c r="A3" s="66" t="s">
        <v>443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2" ht="20.100000000000001" customHeight="1" x14ac:dyDescent="0.3">
      <c r="A4" s="66" t="s">
        <v>445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32" ht="15" customHeight="1" x14ac:dyDescent="0.3">
      <c r="A5" s="25"/>
      <c r="B5" s="29"/>
      <c r="C5" s="29"/>
      <c r="D5" s="24"/>
      <c r="E5" s="25"/>
      <c r="F5" s="30"/>
      <c r="G5" s="25"/>
      <c r="H5" s="25"/>
      <c r="I5" s="25"/>
      <c r="J5" s="25"/>
      <c r="K5" s="25"/>
    </row>
    <row r="6" spans="1:132" s="5" customFormat="1" ht="24.95" customHeight="1" x14ac:dyDescent="0.35">
      <c r="A6" s="76" t="s">
        <v>439</v>
      </c>
      <c r="B6" s="72" t="s">
        <v>346</v>
      </c>
      <c r="C6" s="72"/>
      <c r="D6" s="72" t="s">
        <v>352</v>
      </c>
      <c r="E6" s="74" t="s">
        <v>351</v>
      </c>
      <c r="F6" s="74"/>
      <c r="G6" s="74"/>
      <c r="H6" s="74"/>
      <c r="I6" s="72" t="s">
        <v>353</v>
      </c>
      <c r="J6" s="72" t="s">
        <v>354</v>
      </c>
      <c r="K6" s="72" t="s">
        <v>386</v>
      </c>
      <c r="L6" s="6"/>
      <c r="M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</row>
    <row r="7" spans="1:132" s="5" customFormat="1" ht="24.95" customHeight="1" x14ac:dyDescent="0.35">
      <c r="A7" s="76"/>
      <c r="B7" s="72"/>
      <c r="C7" s="72"/>
      <c r="D7" s="73"/>
      <c r="E7" s="31" t="s">
        <v>347</v>
      </c>
      <c r="F7" s="32" t="s">
        <v>348</v>
      </c>
      <c r="G7" s="31" t="s">
        <v>349</v>
      </c>
      <c r="H7" s="31" t="s">
        <v>350</v>
      </c>
      <c r="I7" s="73"/>
      <c r="J7" s="72"/>
      <c r="K7" s="73" t="s">
        <v>386</v>
      </c>
      <c r="L7" s="6"/>
      <c r="M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</row>
    <row r="8" spans="1:132" hidden="1" x14ac:dyDescent="0.3">
      <c r="A8" s="33" t="s">
        <v>387</v>
      </c>
      <c r="B8" s="34">
        <v>1</v>
      </c>
      <c r="C8" s="34" t="s">
        <v>389</v>
      </c>
      <c r="D8" s="35"/>
      <c r="E8" s="36" t="s">
        <v>134</v>
      </c>
      <c r="F8" s="37" t="s">
        <v>134</v>
      </c>
      <c r="G8" s="36"/>
      <c r="H8" s="36">
        <v>224335.7</v>
      </c>
      <c r="I8" s="36"/>
      <c r="J8" s="38"/>
      <c r="K8" s="38"/>
    </row>
    <row r="9" spans="1:132" hidden="1" x14ac:dyDescent="0.3">
      <c r="A9" s="33"/>
      <c r="B9" s="34">
        <v>8</v>
      </c>
      <c r="C9" s="34" t="s">
        <v>135</v>
      </c>
      <c r="D9" s="35"/>
      <c r="E9" s="36">
        <v>137670</v>
      </c>
      <c r="F9" s="37"/>
      <c r="G9" s="36"/>
      <c r="H9" s="36">
        <f t="shared" ref="H9:H63" si="0">H8+E9-F9</f>
        <v>362005.7</v>
      </c>
      <c r="I9" s="36"/>
      <c r="J9" s="38"/>
      <c r="K9" s="38"/>
    </row>
    <row r="10" spans="1:132" hidden="1" x14ac:dyDescent="0.3">
      <c r="A10" s="33"/>
      <c r="B10" s="34">
        <v>12</v>
      </c>
      <c r="C10" s="34" t="s">
        <v>219</v>
      </c>
      <c r="D10" s="35"/>
      <c r="E10" s="36"/>
      <c r="F10" s="37">
        <v>10800</v>
      </c>
      <c r="G10" s="36"/>
      <c r="H10" s="36">
        <f t="shared" si="0"/>
        <v>351205.7</v>
      </c>
      <c r="I10" s="36"/>
      <c r="J10" s="38"/>
      <c r="K10" s="38" t="s">
        <v>220</v>
      </c>
    </row>
    <row r="11" spans="1:132" hidden="1" x14ac:dyDescent="0.3">
      <c r="A11" s="33"/>
      <c r="B11" s="34">
        <v>13</v>
      </c>
      <c r="C11" s="34" t="s">
        <v>221</v>
      </c>
      <c r="D11" s="35"/>
      <c r="E11" s="36">
        <v>50</v>
      </c>
      <c r="F11" s="37"/>
      <c r="G11" s="36"/>
      <c r="H11" s="36">
        <f t="shared" si="0"/>
        <v>351255.7</v>
      </c>
      <c r="I11" s="36"/>
      <c r="J11" s="38"/>
      <c r="K11" s="38"/>
    </row>
    <row r="12" spans="1:132" hidden="1" x14ac:dyDescent="0.3">
      <c r="A12" s="33"/>
      <c r="B12" s="34">
        <v>14</v>
      </c>
      <c r="C12" s="34" t="s">
        <v>222</v>
      </c>
      <c r="D12" s="35"/>
      <c r="E12" s="36">
        <v>300</v>
      </c>
      <c r="F12" s="37"/>
      <c r="G12" s="36"/>
      <c r="H12" s="36">
        <f t="shared" si="0"/>
        <v>351555.7</v>
      </c>
      <c r="I12" s="36"/>
      <c r="J12" s="38"/>
      <c r="K12" s="38"/>
    </row>
    <row r="13" spans="1:132" hidden="1" x14ac:dyDescent="0.3">
      <c r="A13" s="33"/>
      <c r="B13" s="34">
        <v>19</v>
      </c>
      <c r="C13" s="34" t="s">
        <v>223</v>
      </c>
      <c r="D13" s="35"/>
      <c r="E13" s="36">
        <v>11920</v>
      </c>
      <c r="F13" s="37"/>
      <c r="G13" s="36"/>
      <c r="H13" s="36">
        <f t="shared" si="0"/>
        <v>363475.7</v>
      </c>
      <c r="I13" s="36"/>
      <c r="J13" s="38"/>
      <c r="K13" s="38"/>
    </row>
    <row r="14" spans="1:132" hidden="1" x14ac:dyDescent="0.3">
      <c r="A14" s="33"/>
      <c r="B14" s="34">
        <v>20</v>
      </c>
      <c r="C14" s="34" t="s">
        <v>224</v>
      </c>
      <c r="D14" s="35"/>
      <c r="E14" s="36"/>
      <c r="F14" s="37">
        <v>11600</v>
      </c>
      <c r="G14" s="36"/>
      <c r="H14" s="36">
        <f t="shared" si="0"/>
        <v>351875.7</v>
      </c>
      <c r="I14" s="36"/>
      <c r="J14" s="38"/>
      <c r="K14" s="38" t="s">
        <v>225</v>
      </c>
    </row>
    <row r="15" spans="1:132" hidden="1" x14ac:dyDescent="0.3">
      <c r="A15" s="33"/>
      <c r="B15" s="34">
        <v>21</v>
      </c>
      <c r="C15" s="34" t="s">
        <v>226</v>
      </c>
      <c r="D15" s="35"/>
      <c r="E15" s="36">
        <v>1265100</v>
      </c>
      <c r="F15" s="37"/>
      <c r="G15" s="36"/>
      <c r="H15" s="36">
        <f t="shared" si="0"/>
        <v>1616975.7</v>
      </c>
      <c r="I15" s="36"/>
      <c r="J15" s="38"/>
      <c r="K15" s="38" t="s">
        <v>333</v>
      </c>
    </row>
    <row r="16" spans="1:132" hidden="1" x14ac:dyDescent="0.3">
      <c r="A16" s="33"/>
      <c r="B16" s="34">
        <v>29</v>
      </c>
      <c r="C16" s="34" t="s">
        <v>227</v>
      </c>
      <c r="D16" s="35"/>
      <c r="E16" s="36"/>
      <c r="F16" s="37">
        <v>11600</v>
      </c>
      <c r="G16" s="36"/>
      <c r="H16" s="36">
        <f t="shared" si="0"/>
        <v>1605375.7</v>
      </c>
      <c r="I16" s="36"/>
      <c r="J16" s="38"/>
      <c r="K16" s="38" t="s">
        <v>225</v>
      </c>
    </row>
    <row r="17" spans="1:11" hidden="1" x14ac:dyDescent="0.3">
      <c r="A17" s="33"/>
      <c r="B17" s="34"/>
      <c r="C17" s="34" t="s">
        <v>228</v>
      </c>
      <c r="D17" s="35"/>
      <c r="E17" s="36"/>
      <c r="F17" s="37">
        <v>3940</v>
      </c>
      <c r="G17" s="36"/>
      <c r="H17" s="36">
        <f t="shared" si="0"/>
        <v>1601435.7</v>
      </c>
      <c r="I17" s="36"/>
      <c r="J17" s="38"/>
      <c r="K17" s="38" t="s">
        <v>116</v>
      </c>
    </row>
    <row r="18" spans="1:11" hidden="1" x14ac:dyDescent="0.3">
      <c r="A18" s="33"/>
      <c r="B18" s="34"/>
      <c r="C18" s="34" t="s">
        <v>229</v>
      </c>
      <c r="D18" s="35"/>
      <c r="E18" s="36">
        <v>12950</v>
      </c>
      <c r="F18" s="37"/>
      <c r="G18" s="36"/>
      <c r="H18" s="36">
        <f t="shared" si="0"/>
        <v>1614385.7</v>
      </c>
      <c r="I18" s="36"/>
      <c r="J18" s="38"/>
      <c r="K18" s="38" t="s">
        <v>230</v>
      </c>
    </row>
    <row r="19" spans="1:11" hidden="1" x14ac:dyDescent="0.3">
      <c r="A19" s="33" t="s">
        <v>332</v>
      </c>
      <c r="B19" s="34">
        <v>2</v>
      </c>
      <c r="C19" s="34" t="s">
        <v>231</v>
      </c>
      <c r="D19" s="35"/>
      <c r="E19" s="36"/>
      <c r="F19" s="37">
        <v>6590</v>
      </c>
      <c r="G19" s="36"/>
      <c r="H19" s="36">
        <f t="shared" si="0"/>
        <v>1607795.7</v>
      </c>
      <c r="I19" s="36"/>
      <c r="J19" s="38"/>
      <c r="K19" s="38" t="s">
        <v>232</v>
      </c>
    </row>
    <row r="20" spans="1:11" hidden="1" x14ac:dyDescent="0.3">
      <c r="A20" s="33"/>
      <c r="B20" s="34"/>
      <c r="C20" s="34" t="s">
        <v>233</v>
      </c>
      <c r="D20" s="35"/>
      <c r="E20" s="36">
        <v>48560</v>
      </c>
      <c r="F20" s="37"/>
      <c r="G20" s="36"/>
      <c r="H20" s="36">
        <f t="shared" si="0"/>
        <v>1656355.7</v>
      </c>
      <c r="I20" s="36"/>
      <c r="J20" s="38"/>
      <c r="K20" s="38" t="s">
        <v>230</v>
      </c>
    </row>
    <row r="21" spans="1:11" hidden="1" x14ac:dyDescent="0.3">
      <c r="A21" s="33"/>
      <c r="B21" s="34">
        <v>4</v>
      </c>
      <c r="C21" s="34" t="s">
        <v>234</v>
      </c>
      <c r="D21" s="35"/>
      <c r="E21" s="36">
        <v>500</v>
      </c>
      <c r="F21" s="37"/>
      <c r="G21" s="36"/>
      <c r="H21" s="36">
        <f t="shared" si="0"/>
        <v>1656855.7</v>
      </c>
      <c r="I21" s="36"/>
      <c r="J21" s="38"/>
      <c r="K21" s="38" t="s">
        <v>230</v>
      </c>
    </row>
    <row r="22" spans="1:11" hidden="1" x14ac:dyDescent="0.3">
      <c r="A22" s="33"/>
      <c r="B22" s="34">
        <v>5</v>
      </c>
      <c r="C22" s="34" t="s">
        <v>235</v>
      </c>
      <c r="D22" s="35"/>
      <c r="E22" s="36"/>
      <c r="F22" s="37">
        <v>338400</v>
      </c>
      <c r="G22" s="36"/>
      <c r="H22" s="36">
        <f t="shared" si="0"/>
        <v>1318455.7</v>
      </c>
      <c r="I22" s="36"/>
      <c r="J22" s="38"/>
      <c r="K22" s="38" t="s">
        <v>236</v>
      </c>
    </row>
    <row r="23" spans="1:11" hidden="1" x14ac:dyDescent="0.3">
      <c r="A23" s="33"/>
      <c r="B23" s="34"/>
      <c r="C23" s="34" t="s">
        <v>235</v>
      </c>
      <c r="D23" s="35"/>
      <c r="E23" s="36"/>
      <c r="F23" s="37">
        <v>78000</v>
      </c>
      <c r="G23" s="36"/>
      <c r="H23" s="36">
        <f t="shared" si="0"/>
        <v>1240455.7</v>
      </c>
      <c r="I23" s="36"/>
      <c r="J23" s="38"/>
      <c r="K23" s="38" t="s">
        <v>237</v>
      </c>
    </row>
    <row r="24" spans="1:11" hidden="1" x14ac:dyDescent="0.3">
      <c r="A24" s="33"/>
      <c r="B24" s="34"/>
      <c r="C24" s="34" t="s">
        <v>238</v>
      </c>
      <c r="D24" s="35"/>
      <c r="E24" s="36"/>
      <c r="F24" s="37">
        <v>500</v>
      </c>
      <c r="G24" s="36"/>
      <c r="H24" s="36">
        <f t="shared" si="0"/>
        <v>1239955.7</v>
      </c>
      <c r="I24" s="36"/>
      <c r="J24" s="38"/>
      <c r="K24" s="38" t="s">
        <v>17</v>
      </c>
    </row>
    <row r="25" spans="1:11" hidden="1" x14ac:dyDescent="0.3">
      <c r="A25" s="33"/>
      <c r="B25" s="34"/>
      <c r="C25" s="34" t="s">
        <v>18</v>
      </c>
      <c r="D25" s="35"/>
      <c r="E25" s="36"/>
      <c r="F25" s="37">
        <v>160550</v>
      </c>
      <c r="G25" s="36"/>
      <c r="H25" s="36">
        <f t="shared" si="0"/>
        <v>1079405.7</v>
      </c>
      <c r="I25" s="36"/>
      <c r="J25" s="38"/>
      <c r="K25" s="38" t="s">
        <v>19</v>
      </c>
    </row>
    <row r="26" spans="1:11" hidden="1" x14ac:dyDescent="0.3">
      <c r="A26" s="33"/>
      <c r="B26" s="34">
        <v>6</v>
      </c>
      <c r="C26" s="34" t="s">
        <v>20</v>
      </c>
      <c r="D26" s="35"/>
      <c r="E26" s="36">
        <v>410</v>
      </c>
      <c r="F26" s="37"/>
      <c r="G26" s="36"/>
      <c r="H26" s="36">
        <f t="shared" si="0"/>
        <v>1079815.7</v>
      </c>
      <c r="I26" s="36"/>
      <c r="J26" s="38"/>
      <c r="K26" s="38"/>
    </row>
    <row r="27" spans="1:11" hidden="1" x14ac:dyDescent="0.3">
      <c r="A27" s="33"/>
      <c r="B27" s="34">
        <v>9</v>
      </c>
      <c r="C27" s="34" t="s">
        <v>21</v>
      </c>
      <c r="D27" s="35"/>
      <c r="E27" s="36">
        <v>790</v>
      </c>
      <c r="F27" s="37"/>
      <c r="G27" s="36"/>
      <c r="H27" s="36">
        <f t="shared" si="0"/>
        <v>1080605.7</v>
      </c>
      <c r="I27" s="36"/>
      <c r="J27" s="38"/>
      <c r="K27" s="38"/>
    </row>
    <row r="28" spans="1:11" hidden="1" x14ac:dyDescent="0.3">
      <c r="A28" s="33"/>
      <c r="B28" s="34">
        <v>10</v>
      </c>
      <c r="C28" s="34" t="s">
        <v>22</v>
      </c>
      <c r="D28" s="35"/>
      <c r="E28" s="36">
        <v>410</v>
      </c>
      <c r="F28" s="37"/>
      <c r="G28" s="36"/>
      <c r="H28" s="36">
        <f t="shared" si="0"/>
        <v>1081015.7</v>
      </c>
      <c r="I28" s="36"/>
      <c r="J28" s="38"/>
      <c r="K28" s="38"/>
    </row>
    <row r="29" spans="1:11" hidden="1" x14ac:dyDescent="0.3">
      <c r="A29" s="33"/>
      <c r="B29" s="34">
        <v>11</v>
      </c>
      <c r="C29" s="34" t="s">
        <v>23</v>
      </c>
      <c r="D29" s="35"/>
      <c r="E29" s="36">
        <v>12490</v>
      </c>
      <c r="F29" s="37"/>
      <c r="G29" s="36"/>
      <c r="H29" s="36">
        <f t="shared" si="0"/>
        <v>1093505.7</v>
      </c>
      <c r="I29" s="36"/>
      <c r="J29" s="38"/>
      <c r="K29" s="38"/>
    </row>
    <row r="30" spans="1:11" hidden="1" x14ac:dyDescent="0.3">
      <c r="A30" s="33"/>
      <c r="B30" s="34">
        <v>12</v>
      </c>
      <c r="C30" s="34" t="s">
        <v>24</v>
      </c>
      <c r="D30" s="35"/>
      <c r="E30" s="36">
        <v>440</v>
      </c>
      <c r="F30" s="37"/>
      <c r="G30" s="36"/>
      <c r="H30" s="36">
        <f t="shared" si="0"/>
        <v>1093945.7</v>
      </c>
      <c r="I30" s="36"/>
      <c r="J30" s="38"/>
      <c r="K30" s="38"/>
    </row>
    <row r="31" spans="1:11" hidden="1" x14ac:dyDescent="0.3">
      <c r="A31" s="33"/>
      <c r="B31" s="34"/>
      <c r="C31" s="34" t="s">
        <v>25</v>
      </c>
      <c r="D31" s="35"/>
      <c r="E31" s="36"/>
      <c r="F31" s="37">
        <v>2800</v>
      </c>
      <c r="G31" s="36"/>
      <c r="H31" s="36">
        <f t="shared" si="0"/>
        <v>1091145.7</v>
      </c>
      <c r="I31" s="36"/>
      <c r="J31" s="38"/>
      <c r="K31" s="38"/>
    </row>
    <row r="32" spans="1:11" hidden="1" x14ac:dyDescent="0.3">
      <c r="A32" s="33"/>
      <c r="B32" s="34">
        <v>16</v>
      </c>
      <c r="C32" s="34" t="s">
        <v>26</v>
      </c>
      <c r="D32" s="35"/>
      <c r="E32" s="36"/>
      <c r="F32" s="37">
        <v>1465</v>
      </c>
      <c r="G32" s="36"/>
      <c r="H32" s="36">
        <f t="shared" si="0"/>
        <v>1089680.7</v>
      </c>
      <c r="I32" s="36"/>
      <c r="J32" s="38"/>
      <c r="K32" s="38"/>
    </row>
    <row r="33" spans="1:11" hidden="1" x14ac:dyDescent="0.3">
      <c r="A33" s="33"/>
      <c r="B33" s="34"/>
      <c r="C33" s="34" t="s">
        <v>27</v>
      </c>
      <c r="D33" s="35"/>
      <c r="E33" s="36"/>
      <c r="F33" s="37">
        <v>16400</v>
      </c>
      <c r="G33" s="36"/>
      <c r="H33" s="36">
        <f t="shared" si="0"/>
        <v>1073280.7</v>
      </c>
      <c r="I33" s="36"/>
      <c r="J33" s="38"/>
      <c r="K33" s="38"/>
    </row>
    <row r="34" spans="1:11" hidden="1" x14ac:dyDescent="0.3">
      <c r="A34" s="33"/>
      <c r="B34" s="34"/>
      <c r="C34" s="34" t="s">
        <v>28</v>
      </c>
      <c r="D34" s="35"/>
      <c r="E34" s="36"/>
      <c r="F34" s="37">
        <v>1500</v>
      </c>
      <c r="G34" s="36"/>
      <c r="H34" s="36">
        <f t="shared" si="0"/>
        <v>1071780.7</v>
      </c>
      <c r="I34" s="36"/>
      <c r="J34" s="38"/>
      <c r="K34" s="38"/>
    </row>
    <row r="35" spans="1:11" hidden="1" x14ac:dyDescent="0.3">
      <c r="A35" s="33"/>
      <c r="B35" s="34"/>
      <c r="C35" s="34" t="s">
        <v>29</v>
      </c>
      <c r="D35" s="35"/>
      <c r="E35" s="36">
        <v>100</v>
      </c>
      <c r="F35" s="37"/>
      <c r="G35" s="36"/>
      <c r="H35" s="36">
        <f t="shared" si="0"/>
        <v>1071880.7</v>
      </c>
      <c r="I35" s="36"/>
      <c r="J35" s="38"/>
      <c r="K35" s="38"/>
    </row>
    <row r="36" spans="1:11" hidden="1" x14ac:dyDescent="0.3">
      <c r="A36" s="33"/>
      <c r="B36" s="34">
        <v>17</v>
      </c>
      <c r="C36" s="34" t="s">
        <v>30</v>
      </c>
      <c r="D36" s="35"/>
      <c r="E36" s="36">
        <v>2962950</v>
      </c>
      <c r="F36" s="37"/>
      <c r="G36" s="36"/>
      <c r="H36" s="36">
        <f t="shared" si="0"/>
        <v>4034830.7</v>
      </c>
      <c r="I36" s="36"/>
      <c r="J36" s="38"/>
      <c r="K36" s="38"/>
    </row>
    <row r="37" spans="1:11" hidden="1" x14ac:dyDescent="0.3">
      <c r="A37" s="33"/>
      <c r="B37" s="34">
        <v>20</v>
      </c>
      <c r="C37" s="34" t="s">
        <v>31</v>
      </c>
      <c r="D37" s="35"/>
      <c r="E37" s="36"/>
      <c r="F37" s="37">
        <v>29000</v>
      </c>
      <c r="G37" s="36"/>
      <c r="H37" s="36">
        <f t="shared" si="0"/>
        <v>4005830.7</v>
      </c>
      <c r="I37" s="36"/>
      <c r="J37" s="38"/>
      <c r="K37" s="38" t="s">
        <v>232</v>
      </c>
    </row>
    <row r="38" spans="1:11" hidden="1" x14ac:dyDescent="0.3">
      <c r="A38" s="33"/>
      <c r="B38" s="34">
        <v>23</v>
      </c>
      <c r="C38" s="34" t="s">
        <v>32</v>
      </c>
      <c r="D38" s="35"/>
      <c r="E38" s="36">
        <v>40</v>
      </c>
      <c r="F38" s="37"/>
      <c r="G38" s="36"/>
      <c r="H38" s="36">
        <f t="shared" si="0"/>
        <v>4005870.7</v>
      </c>
      <c r="I38" s="36"/>
      <c r="J38" s="38"/>
      <c r="K38" s="38"/>
    </row>
    <row r="39" spans="1:11" hidden="1" x14ac:dyDescent="0.3">
      <c r="A39" s="33"/>
      <c r="B39" s="34">
        <v>30</v>
      </c>
      <c r="C39" s="34" t="s">
        <v>33</v>
      </c>
      <c r="D39" s="35"/>
      <c r="E39" s="36"/>
      <c r="F39" s="37">
        <v>2000</v>
      </c>
      <c r="G39" s="36"/>
      <c r="H39" s="36">
        <f t="shared" si="0"/>
        <v>4003870.7</v>
      </c>
      <c r="I39" s="36"/>
      <c r="J39" s="38"/>
      <c r="K39" s="38" t="s">
        <v>34</v>
      </c>
    </row>
    <row r="40" spans="1:11" hidden="1" x14ac:dyDescent="0.3">
      <c r="A40" s="33"/>
      <c r="B40" s="34"/>
      <c r="C40" s="34"/>
      <c r="D40" s="35"/>
      <c r="E40" s="36"/>
      <c r="F40" s="37"/>
      <c r="G40" s="36"/>
      <c r="H40" s="36"/>
      <c r="I40" s="36"/>
      <c r="J40" s="38"/>
      <c r="K40" s="38"/>
    </row>
    <row r="41" spans="1:11" hidden="1" x14ac:dyDescent="0.3">
      <c r="A41" s="33" t="s">
        <v>132</v>
      </c>
      <c r="B41" s="34"/>
      <c r="C41" s="34" t="s">
        <v>389</v>
      </c>
      <c r="D41" s="35"/>
      <c r="E41" s="36"/>
      <c r="F41" s="37"/>
      <c r="G41" s="36"/>
      <c r="H41" s="36">
        <v>4003870.7</v>
      </c>
      <c r="I41" s="36"/>
      <c r="J41" s="38"/>
      <c r="K41" s="38"/>
    </row>
    <row r="42" spans="1:11" hidden="1" x14ac:dyDescent="0.3">
      <c r="A42" s="33" t="s">
        <v>35</v>
      </c>
      <c r="B42" s="34">
        <v>1</v>
      </c>
      <c r="C42" s="34" t="s">
        <v>36</v>
      </c>
      <c r="D42" s="35"/>
      <c r="E42" s="36"/>
      <c r="F42" s="37">
        <v>19716</v>
      </c>
      <c r="G42" s="36"/>
      <c r="H42" s="36">
        <f>H39+E42-F42</f>
        <v>3984154.7</v>
      </c>
      <c r="I42" s="36"/>
      <c r="J42" s="38"/>
      <c r="K42" s="38" t="s">
        <v>433</v>
      </c>
    </row>
    <row r="43" spans="1:11" hidden="1" x14ac:dyDescent="0.3">
      <c r="A43" s="33"/>
      <c r="B43" s="34">
        <v>1</v>
      </c>
      <c r="C43" s="34" t="s">
        <v>434</v>
      </c>
      <c r="D43" s="35"/>
      <c r="E43" s="36"/>
      <c r="F43" s="37">
        <v>48972</v>
      </c>
      <c r="G43" s="36"/>
      <c r="H43" s="36">
        <f t="shared" si="0"/>
        <v>3935182.7</v>
      </c>
      <c r="I43" s="36"/>
      <c r="J43" s="38"/>
      <c r="K43" s="38" t="s">
        <v>435</v>
      </c>
    </row>
    <row r="44" spans="1:11" hidden="1" x14ac:dyDescent="0.3">
      <c r="A44" s="33"/>
      <c r="B44" s="34">
        <v>1</v>
      </c>
      <c r="C44" s="34" t="s">
        <v>436</v>
      </c>
      <c r="D44" s="35"/>
      <c r="E44" s="36"/>
      <c r="F44" s="37">
        <v>29256</v>
      </c>
      <c r="G44" s="36"/>
      <c r="H44" s="36">
        <f t="shared" si="0"/>
        <v>3905926.7</v>
      </c>
      <c r="I44" s="36"/>
      <c r="J44" s="38"/>
      <c r="K44" s="38" t="s">
        <v>270</v>
      </c>
    </row>
    <row r="45" spans="1:11" hidden="1" x14ac:dyDescent="0.3">
      <c r="A45" s="33"/>
      <c r="B45" s="34">
        <v>0</v>
      </c>
      <c r="C45" s="34" t="s">
        <v>32</v>
      </c>
      <c r="D45" s="35"/>
      <c r="E45" s="36">
        <v>354630</v>
      </c>
      <c r="F45" s="37"/>
      <c r="G45" s="36"/>
      <c r="H45" s="36">
        <f t="shared" si="0"/>
        <v>4260556.7</v>
      </c>
      <c r="I45" s="36"/>
      <c r="J45" s="38"/>
      <c r="K45" s="38"/>
    </row>
    <row r="46" spans="1:11" hidden="1" x14ac:dyDescent="0.3">
      <c r="A46" s="33"/>
      <c r="B46" s="34">
        <v>2</v>
      </c>
      <c r="C46" s="34" t="s">
        <v>271</v>
      </c>
      <c r="D46" s="35"/>
      <c r="E46" s="36"/>
      <c r="F46" s="37">
        <v>159400</v>
      </c>
      <c r="G46" s="36"/>
      <c r="H46" s="36">
        <f t="shared" si="0"/>
        <v>4101156.7</v>
      </c>
      <c r="I46" s="36"/>
      <c r="J46" s="38"/>
      <c r="K46" s="38" t="s">
        <v>272</v>
      </c>
    </row>
    <row r="47" spans="1:11" hidden="1" x14ac:dyDescent="0.3">
      <c r="A47" s="33"/>
      <c r="B47" s="34">
        <v>3</v>
      </c>
      <c r="C47" s="34" t="s">
        <v>273</v>
      </c>
      <c r="D47" s="35"/>
      <c r="E47" s="36"/>
      <c r="F47" s="37">
        <v>2000</v>
      </c>
      <c r="G47" s="36"/>
      <c r="H47" s="36">
        <f t="shared" si="0"/>
        <v>4099156.7</v>
      </c>
      <c r="I47" s="36"/>
      <c r="J47" s="38"/>
      <c r="K47" s="38" t="s">
        <v>432</v>
      </c>
    </row>
    <row r="48" spans="1:11" hidden="1" x14ac:dyDescent="0.3">
      <c r="A48" s="33"/>
      <c r="B48" s="34">
        <v>4</v>
      </c>
      <c r="C48" s="34" t="s">
        <v>274</v>
      </c>
      <c r="D48" s="35"/>
      <c r="E48" s="36"/>
      <c r="F48" s="37">
        <v>1270</v>
      </c>
      <c r="G48" s="36"/>
      <c r="H48" s="36">
        <f t="shared" si="0"/>
        <v>4097886.7</v>
      </c>
      <c r="I48" s="36"/>
      <c r="J48" s="38"/>
      <c r="K48" s="38" t="s">
        <v>275</v>
      </c>
    </row>
    <row r="49" spans="1:11" hidden="1" x14ac:dyDescent="0.3">
      <c r="A49" s="33"/>
      <c r="B49" s="34"/>
      <c r="C49" s="34" t="s">
        <v>276</v>
      </c>
      <c r="D49" s="35"/>
      <c r="E49" s="36"/>
      <c r="F49" s="37">
        <v>8450</v>
      </c>
      <c r="G49" s="36"/>
      <c r="H49" s="36">
        <f t="shared" si="0"/>
        <v>4089436.7</v>
      </c>
      <c r="I49" s="36"/>
      <c r="J49" s="38"/>
      <c r="K49" s="38" t="s">
        <v>362</v>
      </c>
    </row>
    <row r="50" spans="1:11" hidden="1" x14ac:dyDescent="0.3">
      <c r="A50" s="33"/>
      <c r="B50" s="34">
        <v>9</v>
      </c>
      <c r="C50" s="34" t="s">
        <v>277</v>
      </c>
      <c r="D50" s="35"/>
      <c r="E50" s="36">
        <v>20</v>
      </c>
      <c r="F50" s="37"/>
      <c r="G50" s="36"/>
      <c r="H50" s="36">
        <f t="shared" si="0"/>
        <v>4089456.7</v>
      </c>
      <c r="I50" s="36"/>
      <c r="J50" s="38"/>
      <c r="K50" s="38"/>
    </row>
    <row r="51" spans="1:11" hidden="1" x14ac:dyDescent="0.3">
      <c r="A51" s="33"/>
      <c r="B51" s="34">
        <v>14</v>
      </c>
      <c r="C51" s="34" t="s">
        <v>278</v>
      </c>
      <c r="D51" s="35"/>
      <c r="E51" s="36"/>
      <c r="F51" s="37">
        <v>2020</v>
      </c>
      <c r="G51" s="36"/>
      <c r="H51" s="36">
        <f t="shared" si="0"/>
        <v>4087436.7</v>
      </c>
      <c r="I51" s="36"/>
      <c r="J51" s="38"/>
      <c r="K51" s="38" t="s">
        <v>232</v>
      </c>
    </row>
    <row r="52" spans="1:11" hidden="1" x14ac:dyDescent="0.3">
      <c r="A52" s="33"/>
      <c r="B52" s="34">
        <v>15</v>
      </c>
      <c r="C52" s="34" t="s">
        <v>279</v>
      </c>
      <c r="D52" s="35"/>
      <c r="E52" s="36"/>
      <c r="F52" s="37">
        <v>31900</v>
      </c>
      <c r="G52" s="36"/>
      <c r="H52" s="36">
        <f t="shared" si="0"/>
        <v>4055536.7</v>
      </c>
      <c r="I52" s="36"/>
      <c r="J52" s="38"/>
      <c r="K52" s="38" t="s">
        <v>232</v>
      </c>
    </row>
    <row r="53" spans="1:11" hidden="1" x14ac:dyDescent="0.3">
      <c r="A53" s="33"/>
      <c r="B53" s="34">
        <v>17</v>
      </c>
      <c r="C53" s="34" t="s">
        <v>280</v>
      </c>
      <c r="D53" s="35"/>
      <c r="E53" s="36"/>
      <c r="F53" s="37">
        <v>1000</v>
      </c>
      <c r="G53" s="36"/>
      <c r="H53" s="36">
        <f t="shared" si="0"/>
        <v>4054536.7</v>
      </c>
      <c r="I53" s="36"/>
      <c r="J53" s="38"/>
      <c r="K53" s="38" t="s">
        <v>180</v>
      </c>
    </row>
    <row r="54" spans="1:11" hidden="1" x14ac:dyDescent="0.3">
      <c r="A54" s="33"/>
      <c r="B54" s="34">
        <v>22</v>
      </c>
      <c r="C54" s="34" t="s">
        <v>181</v>
      </c>
      <c r="D54" s="35"/>
      <c r="E54" s="36">
        <v>120</v>
      </c>
      <c r="F54" s="37"/>
      <c r="G54" s="36"/>
      <c r="H54" s="36">
        <f t="shared" si="0"/>
        <v>4054656.7</v>
      </c>
      <c r="I54" s="36"/>
      <c r="J54" s="38"/>
      <c r="K54" s="38"/>
    </row>
    <row r="55" spans="1:11" hidden="1" x14ac:dyDescent="0.3">
      <c r="A55" s="33"/>
      <c r="B55" s="34"/>
      <c r="C55" s="34" t="s">
        <v>182</v>
      </c>
      <c r="D55" s="35"/>
      <c r="E55" s="36">
        <v>166600</v>
      </c>
      <c r="F55" s="37"/>
      <c r="G55" s="36"/>
      <c r="H55" s="36">
        <f t="shared" si="0"/>
        <v>4221256.7</v>
      </c>
      <c r="I55" s="36"/>
      <c r="J55" s="38"/>
      <c r="K55" s="38"/>
    </row>
    <row r="56" spans="1:11" hidden="1" x14ac:dyDescent="0.3">
      <c r="A56" s="33"/>
      <c r="B56" s="34">
        <v>23</v>
      </c>
      <c r="C56" s="34" t="s">
        <v>183</v>
      </c>
      <c r="D56" s="35"/>
      <c r="E56" s="36">
        <v>30</v>
      </c>
      <c r="F56" s="37"/>
      <c r="G56" s="36"/>
      <c r="H56" s="36">
        <f t="shared" si="0"/>
        <v>4221286.7</v>
      </c>
      <c r="I56" s="36"/>
      <c r="J56" s="38"/>
      <c r="K56" s="38"/>
    </row>
    <row r="57" spans="1:11" hidden="1" x14ac:dyDescent="0.3">
      <c r="A57" s="33"/>
      <c r="B57" s="34">
        <v>24</v>
      </c>
      <c r="C57" s="34" t="s">
        <v>184</v>
      </c>
      <c r="D57" s="35"/>
      <c r="E57" s="36"/>
      <c r="F57" s="37">
        <v>1520</v>
      </c>
      <c r="G57" s="36"/>
      <c r="H57" s="36">
        <f t="shared" si="0"/>
        <v>4219766.7</v>
      </c>
      <c r="I57" s="36"/>
      <c r="J57" s="38"/>
      <c r="K57" s="38"/>
    </row>
    <row r="58" spans="1:11" hidden="1" x14ac:dyDescent="0.3">
      <c r="A58" s="33"/>
      <c r="B58" s="34"/>
      <c r="C58" s="34" t="s">
        <v>185</v>
      </c>
      <c r="D58" s="35"/>
      <c r="E58" s="36"/>
      <c r="F58" s="37">
        <v>18120</v>
      </c>
      <c r="G58" s="36"/>
      <c r="H58" s="36">
        <f t="shared" si="0"/>
        <v>4201646.7</v>
      </c>
      <c r="I58" s="36"/>
      <c r="J58" s="38"/>
      <c r="K58" s="38"/>
    </row>
    <row r="59" spans="1:11" hidden="1" x14ac:dyDescent="0.3">
      <c r="A59" s="33"/>
      <c r="B59" s="34"/>
      <c r="C59" s="34" t="s">
        <v>186</v>
      </c>
      <c r="D59" s="35"/>
      <c r="E59" s="36"/>
      <c r="F59" s="37">
        <v>5500</v>
      </c>
      <c r="G59" s="36"/>
      <c r="H59" s="36">
        <f t="shared" si="0"/>
        <v>4196146.7</v>
      </c>
      <c r="I59" s="36"/>
      <c r="J59" s="38"/>
      <c r="K59" s="38"/>
    </row>
    <row r="60" spans="1:11" hidden="1" x14ac:dyDescent="0.3">
      <c r="A60" s="33"/>
      <c r="B60" s="34">
        <v>29</v>
      </c>
      <c r="C60" s="34" t="s">
        <v>187</v>
      </c>
      <c r="D60" s="35"/>
      <c r="E60" s="36">
        <v>97370</v>
      </c>
      <c r="F60" s="37"/>
      <c r="G60" s="36"/>
      <c r="H60" s="36">
        <f t="shared" si="0"/>
        <v>4293516.7</v>
      </c>
      <c r="I60" s="36"/>
      <c r="J60" s="38"/>
      <c r="K60" s="38"/>
    </row>
    <row r="61" spans="1:11" hidden="1" x14ac:dyDescent="0.3">
      <c r="A61" s="33"/>
      <c r="B61" s="34">
        <v>30</v>
      </c>
      <c r="C61" s="34" t="s">
        <v>186</v>
      </c>
      <c r="D61" s="35"/>
      <c r="E61" s="36"/>
      <c r="F61" s="37">
        <v>153400</v>
      </c>
      <c r="G61" s="36"/>
      <c r="H61" s="36">
        <f t="shared" si="0"/>
        <v>4140116.7</v>
      </c>
      <c r="I61" s="36"/>
      <c r="J61" s="38"/>
      <c r="K61" s="38" t="s">
        <v>188</v>
      </c>
    </row>
    <row r="62" spans="1:11" hidden="1" x14ac:dyDescent="0.3">
      <c r="A62" s="33"/>
      <c r="B62" s="34"/>
      <c r="C62" s="34" t="s">
        <v>189</v>
      </c>
      <c r="D62" s="35"/>
      <c r="E62" s="36"/>
      <c r="F62" s="37">
        <v>912000</v>
      </c>
      <c r="G62" s="36"/>
      <c r="H62" s="36">
        <f t="shared" si="0"/>
        <v>3228116.7</v>
      </c>
      <c r="I62" s="36"/>
      <c r="J62" s="38"/>
      <c r="K62" s="38" t="s">
        <v>172</v>
      </c>
    </row>
    <row r="63" spans="1:11" hidden="1" x14ac:dyDescent="0.3">
      <c r="A63" s="33"/>
      <c r="B63" s="34"/>
      <c r="C63" s="34" t="s">
        <v>173</v>
      </c>
      <c r="D63" s="35"/>
      <c r="E63" s="36">
        <v>20</v>
      </c>
      <c r="F63" s="37"/>
      <c r="G63" s="36"/>
      <c r="H63" s="36">
        <f t="shared" si="0"/>
        <v>3228136.7</v>
      </c>
      <c r="I63" s="36"/>
      <c r="J63" s="38"/>
      <c r="K63" s="38"/>
    </row>
    <row r="64" spans="1:11" hidden="1" x14ac:dyDescent="0.3">
      <c r="A64" s="33"/>
      <c r="B64" s="34"/>
      <c r="C64" s="34"/>
      <c r="D64" s="35"/>
      <c r="E64" s="36"/>
      <c r="F64" s="37"/>
      <c r="G64" s="36"/>
      <c r="H64" s="36"/>
      <c r="I64" s="36"/>
      <c r="J64" s="38"/>
      <c r="K64" s="38"/>
    </row>
    <row r="65" spans="1:11" hidden="1" x14ac:dyDescent="0.3">
      <c r="A65" s="33" t="s">
        <v>388</v>
      </c>
      <c r="B65" s="34">
        <v>4</v>
      </c>
      <c r="C65" s="34" t="s">
        <v>389</v>
      </c>
      <c r="D65" s="35"/>
      <c r="E65" s="36"/>
      <c r="F65" s="37"/>
      <c r="G65" s="36"/>
      <c r="H65" s="36">
        <v>3228136.7</v>
      </c>
      <c r="I65" s="36"/>
      <c r="J65" s="38"/>
      <c r="K65" s="38"/>
    </row>
    <row r="66" spans="1:11" hidden="1" x14ac:dyDescent="0.3">
      <c r="A66" s="33"/>
      <c r="B66" s="34"/>
      <c r="C66" s="34" t="s">
        <v>174</v>
      </c>
      <c r="D66" s="35"/>
      <c r="E66" s="36"/>
      <c r="F66" s="37">
        <v>17124</v>
      </c>
      <c r="G66" s="36"/>
      <c r="H66" s="36">
        <f t="shared" ref="H66:H82" si="1">H65+E66-F66</f>
        <v>3211012.7</v>
      </c>
      <c r="I66" s="36"/>
      <c r="J66" s="38"/>
      <c r="K66" s="38"/>
    </row>
    <row r="67" spans="1:11" hidden="1" x14ac:dyDescent="0.3">
      <c r="A67" s="33"/>
      <c r="B67" s="34"/>
      <c r="C67" s="34"/>
      <c r="D67" s="35"/>
      <c r="E67" s="36"/>
      <c r="F67" s="37">
        <v>281000</v>
      </c>
      <c r="G67" s="36"/>
      <c r="H67" s="36">
        <f t="shared" si="1"/>
        <v>2930012.7</v>
      </c>
      <c r="I67" s="36"/>
      <c r="J67" s="38"/>
      <c r="K67" s="38"/>
    </row>
    <row r="68" spans="1:11" hidden="1" x14ac:dyDescent="0.3">
      <c r="A68" s="33"/>
      <c r="B68" s="34">
        <v>8</v>
      </c>
      <c r="C68" s="34" t="s">
        <v>175</v>
      </c>
      <c r="D68" s="35"/>
      <c r="E68" s="36"/>
      <c r="F68" s="37">
        <v>411350</v>
      </c>
      <c r="G68" s="36"/>
      <c r="H68" s="36">
        <f t="shared" si="1"/>
        <v>2518662.7000000002</v>
      </c>
      <c r="I68" s="36"/>
      <c r="J68" s="38"/>
      <c r="K68" s="38"/>
    </row>
    <row r="69" spans="1:11" hidden="1" x14ac:dyDescent="0.3">
      <c r="A69" s="33"/>
      <c r="B69" s="34">
        <v>11</v>
      </c>
      <c r="C69" s="34" t="s">
        <v>176</v>
      </c>
      <c r="D69" s="35"/>
      <c r="E69" s="36">
        <v>1892300</v>
      </c>
      <c r="F69" s="37"/>
      <c r="G69" s="36"/>
      <c r="H69" s="36">
        <f t="shared" si="1"/>
        <v>4410962.7</v>
      </c>
      <c r="I69" s="36"/>
      <c r="J69" s="38"/>
      <c r="K69" s="38"/>
    </row>
    <row r="70" spans="1:11" hidden="1" x14ac:dyDescent="0.3">
      <c r="A70" s="33"/>
      <c r="B70" s="34">
        <v>13</v>
      </c>
      <c r="C70" s="34" t="s">
        <v>177</v>
      </c>
      <c r="D70" s="35"/>
      <c r="E70" s="36">
        <v>84870</v>
      </c>
      <c r="F70" s="37"/>
      <c r="G70" s="36"/>
      <c r="H70" s="36">
        <f t="shared" si="1"/>
        <v>4495832.7</v>
      </c>
      <c r="I70" s="36"/>
      <c r="J70" s="38"/>
      <c r="K70" s="38"/>
    </row>
    <row r="71" spans="1:11" hidden="1" x14ac:dyDescent="0.3">
      <c r="A71" s="33"/>
      <c r="B71" s="34"/>
      <c r="C71" s="34" t="s">
        <v>178</v>
      </c>
      <c r="D71" s="35"/>
      <c r="E71" s="36"/>
      <c r="F71" s="37">
        <v>17180</v>
      </c>
      <c r="G71" s="36"/>
      <c r="H71" s="36">
        <f t="shared" si="1"/>
        <v>4478652.7</v>
      </c>
      <c r="I71" s="36"/>
      <c r="J71" s="38"/>
      <c r="K71" s="38"/>
    </row>
    <row r="72" spans="1:11" hidden="1" x14ac:dyDescent="0.3">
      <c r="A72" s="33"/>
      <c r="B72" s="34">
        <v>14</v>
      </c>
      <c r="C72" s="34" t="s">
        <v>179</v>
      </c>
      <c r="D72" s="35"/>
      <c r="E72" s="36"/>
      <c r="F72" s="37">
        <v>1500</v>
      </c>
      <c r="G72" s="36"/>
      <c r="H72" s="36">
        <f t="shared" si="1"/>
        <v>4477152.7</v>
      </c>
      <c r="I72" s="36"/>
      <c r="J72" s="38"/>
      <c r="K72" s="38" t="s">
        <v>133</v>
      </c>
    </row>
    <row r="73" spans="1:11" hidden="1" x14ac:dyDescent="0.3">
      <c r="A73" s="33"/>
      <c r="B73" s="34">
        <v>18</v>
      </c>
      <c r="C73" s="34" t="s">
        <v>117</v>
      </c>
      <c r="D73" s="35"/>
      <c r="E73" s="36"/>
      <c r="F73" s="37">
        <v>1390</v>
      </c>
      <c r="G73" s="36"/>
      <c r="H73" s="36">
        <f t="shared" si="1"/>
        <v>4475762.7</v>
      </c>
      <c r="I73" s="36"/>
      <c r="J73" s="38"/>
      <c r="K73" s="38" t="s">
        <v>363</v>
      </c>
    </row>
    <row r="74" spans="1:11" hidden="1" x14ac:dyDescent="0.3">
      <c r="A74" s="33"/>
      <c r="B74" s="34"/>
      <c r="C74" s="34" t="s">
        <v>118</v>
      </c>
      <c r="D74" s="35"/>
      <c r="E74" s="36">
        <v>12400</v>
      </c>
      <c r="F74" s="37"/>
      <c r="G74" s="36"/>
      <c r="H74" s="36">
        <f t="shared" si="1"/>
        <v>4488162.7</v>
      </c>
      <c r="I74" s="36"/>
      <c r="J74" s="38"/>
      <c r="K74" s="38"/>
    </row>
    <row r="75" spans="1:11" hidden="1" x14ac:dyDescent="0.3">
      <c r="A75" s="33"/>
      <c r="B75" s="34"/>
      <c r="C75" s="34" t="s">
        <v>119</v>
      </c>
      <c r="D75" s="35"/>
      <c r="E75" s="36">
        <v>12340</v>
      </c>
      <c r="F75" s="37"/>
      <c r="G75" s="36"/>
      <c r="H75" s="36">
        <f t="shared" si="1"/>
        <v>4500502.7</v>
      </c>
      <c r="I75" s="36"/>
      <c r="J75" s="38"/>
      <c r="K75" s="38"/>
    </row>
    <row r="76" spans="1:11" hidden="1" x14ac:dyDescent="0.3">
      <c r="A76" s="33"/>
      <c r="B76" s="34">
        <v>19</v>
      </c>
      <c r="C76" s="34" t="s">
        <v>120</v>
      </c>
      <c r="D76" s="35"/>
      <c r="E76" s="36"/>
      <c r="F76" s="37">
        <v>2500</v>
      </c>
      <c r="G76" s="36"/>
      <c r="H76" s="36">
        <f t="shared" si="1"/>
        <v>4498002.7</v>
      </c>
      <c r="I76" s="36"/>
      <c r="J76" s="38"/>
      <c r="K76" s="38" t="s">
        <v>121</v>
      </c>
    </row>
    <row r="77" spans="1:11" hidden="1" x14ac:dyDescent="0.3">
      <c r="A77" s="33"/>
      <c r="B77" s="34">
        <v>21</v>
      </c>
      <c r="C77" s="34" t="s">
        <v>122</v>
      </c>
      <c r="D77" s="35"/>
      <c r="E77" s="36"/>
      <c r="F77" s="37">
        <v>16500</v>
      </c>
      <c r="G77" s="36"/>
      <c r="H77" s="36">
        <f t="shared" si="1"/>
        <v>4481502.7</v>
      </c>
      <c r="I77" s="36"/>
      <c r="J77" s="38"/>
      <c r="K77" s="38" t="s">
        <v>123</v>
      </c>
    </row>
    <row r="78" spans="1:11" hidden="1" x14ac:dyDescent="0.3">
      <c r="A78" s="33"/>
      <c r="B78" s="34">
        <v>26</v>
      </c>
      <c r="C78" s="34" t="s">
        <v>124</v>
      </c>
      <c r="D78" s="35"/>
      <c r="E78" s="36">
        <v>36970</v>
      </c>
      <c r="F78" s="37"/>
      <c r="G78" s="36"/>
      <c r="H78" s="36">
        <f t="shared" si="1"/>
        <v>4518472.7</v>
      </c>
      <c r="I78" s="36"/>
      <c r="J78" s="38"/>
      <c r="K78" s="38" t="s">
        <v>333</v>
      </c>
    </row>
    <row r="79" spans="1:11" hidden="1" x14ac:dyDescent="0.3">
      <c r="A79" s="33"/>
      <c r="B79" s="34"/>
      <c r="C79" s="34" t="s">
        <v>125</v>
      </c>
      <c r="D79" s="35"/>
      <c r="E79" s="36"/>
      <c r="F79" s="37">
        <v>14500</v>
      </c>
      <c r="G79" s="36"/>
      <c r="H79" s="36">
        <f t="shared" si="1"/>
        <v>4503972.7</v>
      </c>
      <c r="I79" s="36"/>
      <c r="J79" s="38"/>
      <c r="K79" s="38" t="s">
        <v>126</v>
      </c>
    </row>
    <row r="80" spans="1:11" hidden="1" x14ac:dyDescent="0.3">
      <c r="A80" s="33"/>
      <c r="B80" s="34"/>
      <c r="C80" s="34" t="s">
        <v>127</v>
      </c>
      <c r="D80" s="35"/>
      <c r="E80" s="36">
        <v>40</v>
      </c>
      <c r="F80" s="37"/>
      <c r="G80" s="36"/>
      <c r="H80" s="36">
        <f t="shared" si="1"/>
        <v>4504012.7</v>
      </c>
      <c r="I80" s="36"/>
      <c r="J80" s="38"/>
      <c r="K80" s="38"/>
    </row>
    <row r="81" spans="1:11" hidden="1" x14ac:dyDescent="0.3">
      <c r="A81" s="33"/>
      <c r="B81" s="34">
        <v>29</v>
      </c>
      <c r="C81" s="34" t="s">
        <v>128</v>
      </c>
      <c r="D81" s="35"/>
      <c r="E81" s="36"/>
      <c r="F81" s="37">
        <v>6300</v>
      </c>
      <c r="G81" s="36"/>
      <c r="H81" s="36">
        <f t="shared" si="1"/>
        <v>4497712.7</v>
      </c>
      <c r="I81" s="36"/>
      <c r="J81" s="38"/>
      <c r="K81" s="38" t="s">
        <v>129</v>
      </c>
    </row>
    <row r="82" spans="1:11" hidden="1" x14ac:dyDescent="0.3">
      <c r="A82" s="33"/>
      <c r="B82" s="34"/>
      <c r="C82" s="34" t="s">
        <v>130</v>
      </c>
      <c r="D82" s="35"/>
      <c r="E82" s="36"/>
      <c r="F82" s="37">
        <v>2300</v>
      </c>
      <c r="G82" s="36"/>
      <c r="H82" s="36">
        <f t="shared" si="1"/>
        <v>4495412.7</v>
      </c>
      <c r="I82" s="36"/>
      <c r="J82" s="38"/>
      <c r="K82" s="38" t="s">
        <v>268</v>
      </c>
    </row>
    <row r="83" spans="1:11" hidden="1" x14ac:dyDescent="0.3">
      <c r="A83" s="33"/>
      <c r="B83" s="34"/>
      <c r="C83" s="34"/>
      <c r="D83" s="35"/>
      <c r="E83" s="36"/>
      <c r="F83" s="37"/>
      <c r="G83" s="36"/>
      <c r="H83" s="36"/>
      <c r="I83" s="36"/>
      <c r="J83" s="38"/>
      <c r="K83" s="38"/>
    </row>
    <row r="84" spans="1:11" hidden="1" x14ac:dyDescent="0.3">
      <c r="A84" s="33" t="s">
        <v>384</v>
      </c>
      <c r="B84" s="34">
        <v>1</v>
      </c>
      <c r="C84" s="34" t="s">
        <v>389</v>
      </c>
      <c r="D84" s="35"/>
      <c r="E84" s="36"/>
      <c r="F84" s="37"/>
      <c r="G84" s="36"/>
      <c r="H84" s="36">
        <v>4495412.7</v>
      </c>
      <c r="I84" s="36"/>
      <c r="J84" s="38"/>
      <c r="K84" s="38"/>
    </row>
    <row r="85" spans="1:11" hidden="1" x14ac:dyDescent="0.3">
      <c r="A85" s="33"/>
      <c r="B85" s="34"/>
      <c r="C85" s="34" t="s">
        <v>131</v>
      </c>
      <c r="D85" s="35"/>
      <c r="E85" s="36"/>
      <c r="F85" s="37">
        <v>164900</v>
      </c>
      <c r="G85" s="36"/>
      <c r="H85" s="36">
        <f t="shared" ref="H85:H104" si="2">H84+E85-F85</f>
        <v>4330512.7</v>
      </c>
      <c r="I85" s="36"/>
      <c r="J85" s="38"/>
      <c r="K85" s="38" t="s">
        <v>395</v>
      </c>
    </row>
    <row r="86" spans="1:11" hidden="1" x14ac:dyDescent="0.3">
      <c r="A86" s="33"/>
      <c r="B86" s="34">
        <v>2</v>
      </c>
      <c r="C86" s="34" t="s">
        <v>396</v>
      </c>
      <c r="D86" s="35"/>
      <c r="E86" s="36"/>
      <c r="F86" s="37">
        <v>700</v>
      </c>
      <c r="G86" s="36"/>
      <c r="H86" s="36">
        <f t="shared" si="2"/>
        <v>4329812.7</v>
      </c>
      <c r="I86" s="36"/>
      <c r="J86" s="38"/>
      <c r="K86" s="38" t="s">
        <v>113</v>
      </c>
    </row>
    <row r="87" spans="1:11" hidden="1" x14ac:dyDescent="0.3">
      <c r="A87" s="33"/>
      <c r="B87" s="34"/>
      <c r="C87" s="34" t="s">
        <v>397</v>
      </c>
      <c r="D87" s="35"/>
      <c r="E87" s="36"/>
      <c r="F87" s="37">
        <v>14500</v>
      </c>
      <c r="G87" s="36"/>
      <c r="H87" s="36">
        <f t="shared" si="2"/>
        <v>4315312.7</v>
      </c>
      <c r="I87" s="36"/>
      <c r="J87" s="38"/>
      <c r="K87" s="38" t="s">
        <v>126</v>
      </c>
    </row>
    <row r="88" spans="1:11" hidden="1" x14ac:dyDescent="0.3">
      <c r="A88" s="33"/>
      <c r="B88" s="34"/>
      <c r="C88" s="34" t="s">
        <v>127</v>
      </c>
      <c r="D88" s="35"/>
      <c r="E88" s="36">
        <v>289470</v>
      </c>
      <c r="F88" s="37"/>
      <c r="G88" s="36"/>
      <c r="H88" s="36">
        <f t="shared" si="2"/>
        <v>4604782.7</v>
      </c>
      <c r="I88" s="36"/>
      <c r="J88" s="38"/>
      <c r="K88" s="38"/>
    </row>
    <row r="89" spans="1:11" hidden="1" x14ac:dyDescent="0.3">
      <c r="A89" s="33"/>
      <c r="B89" s="34">
        <v>3</v>
      </c>
      <c r="C89" s="34" t="s">
        <v>336</v>
      </c>
      <c r="D89" s="35"/>
      <c r="E89" s="36">
        <v>580</v>
      </c>
      <c r="F89" s="37"/>
      <c r="G89" s="36"/>
      <c r="H89" s="36">
        <f t="shared" si="2"/>
        <v>4605362.7</v>
      </c>
      <c r="I89" s="36"/>
      <c r="J89" s="38"/>
      <c r="K89" s="38"/>
    </row>
    <row r="90" spans="1:11" hidden="1" x14ac:dyDescent="0.3">
      <c r="A90" s="33"/>
      <c r="B90" s="34"/>
      <c r="C90" s="34" t="s">
        <v>398</v>
      </c>
      <c r="D90" s="35"/>
      <c r="E90" s="36"/>
      <c r="F90" s="37">
        <v>6347.28</v>
      </c>
      <c r="G90" s="36"/>
      <c r="H90" s="36">
        <f t="shared" si="2"/>
        <v>4599015.42</v>
      </c>
      <c r="I90" s="36"/>
      <c r="J90" s="38"/>
      <c r="K90" s="38" t="s">
        <v>334</v>
      </c>
    </row>
    <row r="91" spans="1:11" hidden="1" x14ac:dyDescent="0.3">
      <c r="A91" s="33"/>
      <c r="B91" s="34">
        <v>5</v>
      </c>
      <c r="C91" s="34" t="s">
        <v>399</v>
      </c>
      <c r="D91" s="35"/>
      <c r="E91" s="36"/>
      <c r="F91" s="37">
        <v>4000</v>
      </c>
      <c r="G91" s="36"/>
      <c r="H91" s="36">
        <f t="shared" si="2"/>
        <v>4595015.42</v>
      </c>
      <c r="I91" s="36"/>
      <c r="J91" s="38"/>
      <c r="K91" s="38" t="s">
        <v>400</v>
      </c>
    </row>
    <row r="92" spans="1:11" hidden="1" x14ac:dyDescent="0.3">
      <c r="A92" s="33"/>
      <c r="B92" s="34"/>
      <c r="C92" s="34" t="s">
        <v>401</v>
      </c>
      <c r="D92" s="35"/>
      <c r="E92" s="36"/>
      <c r="F92" s="37">
        <v>121000</v>
      </c>
      <c r="G92" s="36"/>
      <c r="H92" s="36">
        <f t="shared" si="2"/>
        <v>4474015.42</v>
      </c>
      <c r="I92" s="36"/>
      <c r="J92" s="38"/>
      <c r="K92" s="38" t="s">
        <v>402</v>
      </c>
    </row>
    <row r="93" spans="1:11" hidden="1" x14ac:dyDescent="0.3">
      <c r="A93" s="33"/>
      <c r="B93" s="34">
        <v>8</v>
      </c>
      <c r="C93" s="34" t="s">
        <v>337</v>
      </c>
      <c r="D93" s="35"/>
      <c r="E93" s="36">
        <v>27670</v>
      </c>
      <c r="F93" s="37"/>
      <c r="G93" s="36"/>
      <c r="H93" s="36">
        <f t="shared" si="2"/>
        <v>4501685.42</v>
      </c>
      <c r="I93" s="36"/>
      <c r="J93" s="38"/>
      <c r="K93" s="38"/>
    </row>
    <row r="94" spans="1:11" hidden="1" x14ac:dyDescent="0.3">
      <c r="A94" s="33"/>
      <c r="B94" s="34">
        <v>9</v>
      </c>
      <c r="C94" s="34" t="s">
        <v>403</v>
      </c>
      <c r="D94" s="35"/>
      <c r="E94" s="36"/>
      <c r="F94" s="37">
        <v>1755</v>
      </c>
      <c r="G94" s="36"/>
      <c r="H94" s="36">
        <f t="shared" si="2"/>
        <v>4499930.42</v>
      </c>
      <c r="I94" s="36"/>
      <c r="J94" s="38"/>
      <c r="K94" s="38" t="s">
        <v>363</v>
      </c>
    </row>
    <row r="95" spans="1:11" hidden="1" x14ac:dyDescent="0.3">
      <c r="A95" s="33"/>
      <c r="B95" s="34">
        <v>12</v>
      </c>
      <c r="C95" s="34" t="s">
        <v>338</v>
      </c>
      <c r="D95" s="35"/>
      <c r="E95" s="36">
        <v>410</v>
      </c>
      <c r="F95" s="37"/>
      <c r="G95" s="36"/>
      <c r="H95" s="36">
        <f t="shared" si="2"/>
        <v>4500340.42</v>
      </c>
      <c r="I95" s="36"/>
      <c r="J95" s="38"/>
      <c r="K95" s="38"/>
    </row>
    <row r="96" spans="1:11" hidden="1" x14ac:dyDescent="0.3">
      <c r="A96" s="33"/>
      <c r="B96" s="34"/>
      <c r="C96" s="34" t="s">
        <v>404</v>
      </c>
      <c r="D96" s="35"/>
      <c r="E96" s="36"/>
      <c r="F96" s="37">
        <v>302400</v>
      </c>
      <c r="G96" s="36"/>
      <c r="H96" s="36">
        <f t="shared" si="2"/>
        <v>4197940.42</v>
      </c>
      <c r="I96" s="36"/>
      <c r="J96" s="38"/>
      <c r="K96" s="38" t="s">
        <v>390</v>
      </c>
    </row>
    <row r="97" spans="1:11" hidden="1" x14ac:dyDescent="0.3">
      <c r="A97" s="33"/>
      <c r="B97" s="34">
        <v>15</v>
      </c>
      <c r="C97" s="34" t="s">
        <v>405</v>
      </c>
      <c r="D97" s="35"/>
      <c r="E97" s="36"/>
      <c r="F97" s="37">
        <v>71400</v>
      </c>
      <c r="G97" s="36"/>
      <c r="H97" s="36">
        <f t="shared" si="2"/>
        <v>4126540.42</v>
      </c>
      <c r="I97" s="36"/>
      <c r="J97" s="38"/>
      <c r="K97" s="38" t="s">
        <v>390</v>
      </c>
    </row>
    <row r="98" spans="1:11" hidden="1" x14ac:dyDescent="0.3">
      <c r="A98" s="33"/>
      <c r="B98" s="34">
        <v>17</v>
      </c>
      <c r="C98" s="34" t="s">
        <v>406</v>
      </c>
      <c r="D98" s="35"/>
      <c r="E98" s="36"/>
      <c r="F98" s="37">
        <v>12243</v>
      </c>
      <c r="G98" s="36"/>
      <c r="H98" s="36">
        <f t="shared" si="2"/>
        <v>4114297.42</v>
      </c>
      <c r="I98" s="36"/>
      <c r="J98" s="38"/>
      <c r="K98" s="38" t="s">
        <v>407</v>
      </c>
    </row>
    <row r="99" spans="1:11" hidden="1" x14ac:dyDescent="0.3">
      <c r="A99" s="33"/>
      <c r="B99" s="34">
        <v>19</v>
      </c>
      <c r="C99" s="34" t="s">
        <v>103</v>
      </c>
      <c r="D99" s="35"/>
      <c r="E99" s="36">
        <v>46620</v>
      </c>
      <c r="F99" s="37"/>
      <c r="G99" s="36"/>
      <c r="H99" s="36">
        <f t="shared" si="2"/>
        <v>4160917.42</v>
      </c>
      <c r="I99" s="36"/>
      <c r="J99" s="38"/>
      <c r="K99" s="38"/>
    </row>
    <row r="100" spans="1:11" hidden="1" x14ac:dyDescent="0.3">
      <c r="A100" s="33"/>
      <c r="B100" s="34"/>
      <c r="C100" s="34" t="s">
        <v>408</v>
      </c>
      <c r="D100" s="35"/>
      <c r="E100" s="36"/>
      <c r="F100" s="37">
        <v>11800</v>
      </c>
      <c r="G100" s="36"/>
      <c r="H100" s="36">
        <f t="shared" si="2"/>
        <v>4149117.42</v>
      </c>
      <c r="I100" s="36"/>
      <c r="J100" s="38"/>
      <c r="K100" s="38" t="s">
        <v>126</v>
      </c>
    </row>
    <row r="101" spans="1:11" hidden="1" x14ac:dyDescent="0.3">
      <c r="A101" s="33"/>
      <c r="B101" s="34">
        <v>23</v>
      </c>
      <c r="C101" s="34" t="s">
        <v>104</v>
      </c>
      <c r="D101" s="35"/>
      <c r="E101" s="36">
        <v>30</v>
      </c>
      <c r="F101" s="37"/>
      <c r="G101" s="36"/>
      <c r="H101" s="36">
        <f t="shared" si="2"/>
        <v>4149147.42</v>
      </c>
      <c r="I101" s="36"/>
      <c r="J101" s="38"/>
      <c r="K101" s="38"/>
    </row>
    <row r="102" spans="1:11" hidden="1" x14ac:dyDescent="0.3">
      <c r="A102" s="33"/>
      <c r="B102" s="34">
        <v>25</v>
      </c>
      <c r="C102" s="34" t="s">
        <v>105</v>
      </c>
      <c r="D102" s="35"/>
      <c r="E102" s="36">
        <v>450</v>
      </c>
      <c r="F102" s="37"/>
      <c r="G102" s="36"/>
      <c r="H102" s="36">
        <f t="shared" si="2"/>
        <v>4149597.42</v>
      </c>
      <c r="I102" s="36"/>
      <c r="J102" s="38"/>
      <c r="K102" s="38"/>
    </row>
    <row r="103" spans="1:11" hidden="1" x14ac:dyDescent="0.3">
      <c r="A103" s="33"/>
      <c r="B103" s="34">
        <v>26</v>
      </c>
      <c r="C103" s="34" t="s">
        <v>409</v>
      </c>
      <c r="D103" s="35"/>
      <c r="E103" s="36"/>
      <c r="F103" s="37">
        <v>1590</v>
      </c>
      <c r="G103" s="36"/>
      <c r="H103" s="36">
        <f t="shared" si="2"/>
        <v>4148007.42</v>
      </c>
      <c r="I103" s="36"/>
      <c r="J103" s="38"/>
      <c r="K103" s="38" t="s">
        <v>136</v>
      </c>
    </row>
    <row r="104" spans="1:11" hidden="1" x14ac:dyDescent="0.3">
      <c r="A104" s="33"/>
      <c r="B104" s="34"/>
      <c r="C104" s="34" t="s">
        <v>137</v>
      </c>
      <c r="D104" s="35"/>
      <c r="E104" s="36"/>
      <c r="F104" s="37">
        <v>2000</v>
      </c>
      <c r="G104" s="36"/>
      <c r="H104" s="36">
        <f t="shared" si="2"/>
        <v>4146007.42</v>
      </c>
      <c r="I104" s="36"/>
      <c r="J104" s="38"/>
      <c r="K104" s="38"/>
    </row>
    <row r="105" spans="1:11" hidden="1" x14ac:dyDescent="0.3">
      <c r="A105" s="33"/>
      <c r="B105" s="34"/>
      <c r="C105" s="34"/>
      <c r="D105" s="35"/>
      <c r="E105" s="36"/>
      <c r="F105" s="37"/>
      <c r="G105" s="36"/>
      <c r="H105" s="36"/>
      <c r="I105" s="36"/>
      <c r="J105" s="38"/>
      <c r="K105" s="38"/>
    </row>
    <row r="106" spans="1:11" hidden="1" x14ac:dyDescent="0.3">
      <c r="A106" s="33" t="s">
        <v>385</v>
      </c>
      <c r="B106" s="34"/>
      <c r="C106" s="34"/>
      <c r="D106" s="35"/>
      <c r="E106" s="36"/>
      <c r="F106" s="37"/>
      <c r="G106" s="36"/>
      <c r="H106" s="36">
        <v>4146007.42</v>
      </c>
      <c r="I106" s="36"/>
      <c r="J106" s="38"/>
      <c r="K106" s="38"/>
    </row>
    <row r="107" spans="1:11" hidden="1" x14ac:dyDescent="0.3">
      <c r="A107" s="33"/>
      <c r="B107" s="34">
        <v>2</v>
      </c>
      <c r="C107" s="34" t="s">
        <v>107</v>
      </c>
      <c r="D107" s="35"/>
      <c r="E107" s="36">
        <v>109340</v>
      </c>
      <c r="F107" s="37"/>
      <c r="G107" s="36"/>
      <c r="H107" s="36">
        <f t="shared" ref="H107:H138" si="3">H106+E107-F107</f>
        <v>4255347.42</v>
      </c>
      <c r="I107" s="36"/>
      <c r="J107" s="38"/>
      <c r="K107" s="38"/>
    </row>
    <row r="108" spans="1:11" hidden="1" x14ac:dyDescent="0.3">
      <c r="A108" s="33"/>
      <c r="B108" s="34"/>
      <c r="C108" s="34" t="s">
        <v>138</v>
      </c>
      <c r="D108" s="35"/>
      <c r="E108" s="36"/>
      <c r="F108" s="37">
        <v>249644.86</v>
      </c>
      <c r="G108" s="36"/>
      <c r="H108" s="36">
        <f t="shared" si="3"/>
        <v>4005702.56</v>
      </c>
      <c r="I108" s="36"/>
      <c r="J108" s="38"/>
      <c r="K108" s="38"/>
    </row>
    <row r="109" spans="1:11" hidden="1" x14ac:dyDescent="0.3">
      <c r="A109" s="33"/>
      <c r="B109" s="34"/>
      <c r="C109" s="34" t="s">
        <v>139</v>
      </c>
      <c r="D109" s="35"/>
      <c r="E109" s="36"/>
      <c r="F109" s="37">
        <v>164900</v>
      </c>
      <c r="G109" s="36"/>
      <c r="H109" s="36">
        <f t="shared" si="3"/>
        <v>3840802.56</v>
      </c>
      <c r="I109" s="36"/>
      <c r="J109" s="38"/>
      <c r="K109" s="38"/>
    </row>
    <row r="110" spans="1:11" hidden="1" x14ac:dyDescent="0.3">
      <c r="A110" s="33"/>
      <c r="B110" s="34">
        <v>3</v>
      </c>
      <c r="C110" s="34" t="s">
        <v>140</v>
      </c>
      <c r="D110" s="35"/>
      <c r="E110" s="36"/>
      <c r="F110" s="37">
        <v>14500</v>
      </c>
      <c r="G110" s="36"/>
      <c r="H110" s="36">
        <f t="shared" si="3"/>
        <v>3826302.56</v>
      </c>
      <c r="I110" s="36"/>
      <c r="J110" s="38"/>
      <c r="K110" s="38" t="s">
        <v>141</v>
      </c>
    </row>
    <row r="111" spans="1:11" hidden="1" x14ac:dyDescent="0.3">
      <c r="A111" s="33"/>
      <c r="B111" s="34"/>
      <c r="C111" s="34" t="s">
        <v>142</v>
      </c>
      <c r="D111" s="35"/>
      <c r="E111" s="36"/>
      <c r="F111" s="37">
        <v>8790.3799999999992</v>
      </c>
      <c r="G111" s="36"/>
      <c r="H111" s="36">
        <f t="shared" si="3"/>
        <v>3817512.18</v>
      </c>
      <c r="I111" s="36"/>
      <c r="J111" s="38"/>
      <c r="K111" s="38" t="s">
        <v>269</v>
      </c>
    </row>
    <row r="112" spans="1:11" hidden="1" x14ac:dyDescent="0.3">
      <c r="A112" s="33"/>
      <c r="B112" s="34">
        <v>5</v>
      </c>
      <c r="C112" s="34" t="s">
        <v>143</v>
      </c>
      <c r="D112" s="35"/>
      <c r="E112" s="36"/>
      <c r="F112" s="37">
        <v>1200</v>
      </c>
      <c r="G112" s="36"/>
      <c r="H112" s="36">
        <f t="shared" si="3"/>
        <v>3816312.18</v>
      </c>
      <c r="I112" s="36"/>
      <c r="J112" s="38"/>
      <c r="K112" s="38" t="s">
        <v>268</v>
      </c>
    </row>
    <row r="113" spans="1:11" hidden="1" x14ac:dyDescent="0.3">
      <c r="A113" s="33"/>
      <c r="B113" s="34"/>
      <c r="C113" s="34" t="s">
        <v>10</v>
      </c>
      <c r="D113" s="35"/>
      <c r="E113" s="36">
        <v>390</v>
      </c>
      <c r="F113" s="37"/>
      <c r="G113" s="36"/>
      <c r="H113" s="36">
        <f t="shared" si="3"/>
        <v>3816702.18</v>
      </c>
      <c r="I113" s="36"/>
      <c r="J113" s="38"/>
      <c r="K113" s="38"/>
    </row>
    <row r="114" spans="1:11" hidden="1" x14ac:dyDescent="0.3">
      <c r="A114" s="33"/>
      <c r="B114" s="34">
        <v>10</v>
      </c>
      <c r="C114" s="34" t="s">
        <v>11</v>
      </c>
      <c r="D114" s="35"/>
      <c r="E114" s="36">
        <v>56210</v>
      </c>
      <c r="F114" s="37"/>
      <c r="G114" s="36"/>
      <c r="H114" s="36">
        <f t="shared" si="3"/>
        <v>3872912.18</v>
      </c>
      <c r="I114" s="36"/>
      <c r="J114" s="38"/>
      <c r="K114" s="38"/>
    </row>
    <row r="115" spans="1:11" hidden="1" x14ac:dyDescent="0.3">
      <c r="A115" s="33"/>
      <c r="B115" s="34"/>
      <c r="C115" s="34" t="s">
        <v>144</v>
      </c>
      <c r="D115" s="35"/>
      <c r="E115" s="36"/>
      <c r="F115" s="37">
        <v>12000</v>
      </c>
      <c r="G115" s="36"/>
      <c r="H115" s="36">
        <f t="shared" si="3"/>
        <v>3860912.18</v>
      </c>
      <c r="I115" s="36"/>
      <c r="J115" s="38"/>
      <c r="K115" s="38"/>
    </row>
    <row r="116" spans="1:11" hidden="1" x14ac:dyDescent="0.3">
      <c r="A116" s="33"/>
      <c r="B116" s="34"/>
      <c r="C116" s="34" t="s">
        <v>145</v>
      </c>
      <c r="D116" s="35"/>
      <c r="E116" s="36"/>
      <c r="F116" s="37">
        <v>32900</v>
      </c>
      <c r="G116" s="36"/>
      <c r="H116" s="36">
        <f t="shared" si="3"/>
        <v>3828012.18</v>
      </c>
      <c r="I116" s="36"/>
      <c r="J116" s="38"/>
      <c r="K116" s="38"/>
    </row>
    <row r="117" spans="1:11" hidden="1" x14ac:dyDescent="0.3">
      <c r="A117" s="33"/>
      <c r="B117" s="34"/>
      <c r="C117" s="34" t="s">
        <v>146</v>
      </c>
      <c r="D117" s="35"/>
      <c r="E117" s="36"/>
      <c r="F117" s="37">
        <v>104400</v>
      </c>
      <c r="G117" s="36"/>
      <c r="H117" s="36">
        <f t="shared" si="3"/>
        <v>3723612.18</v>
      </c>
      <c r="I117" s="36"/>
      <c r="J117" s="38"/>
      <c r="K117" s="38"/>
    </row>
    <row r="118" spans="1:11" hidden="1" x14ac:dyDescent="0.3">
      <c r="A118" s="33"/>
      <c r="B118" s="34">
        <v>11</v>
      </c>
      <c r="C118" s="34" t="s">
        <v>147</v>
      </c>
      <c r="D118" s="35"/>
      <c r="E118" s="36"/>
      <c r="F118" s="37">
        <v>442800</v>
      </c>
      <c r="G118" s="36"/>
      <c r="H118" s="36">
        <f t="shared" si="3"/>
        <v>3280812.18</v>
      </c>
      <c r="I118" s="36"/>
      <c r="J118" s="38"/>
      <c r="K118" s="38"/>
    </row>
    <row r="119" spans="1:11" hidden="1" x14ac:dyDescent="0.3">
      <c r="A119" s="33"/>
      <c r="B119" s="34">
        <v>15</v>
      </c>
      <c r="C119" s="34" t="s">
        <v>12</v>
      </c>
      <c r="D119" s="35"/>
      <c r="E119" s="36">
        <v>120150</v>
      </c>
      <c r="F119" s="37"/>
      <c r="G119" s="36"/>
      <c r="H119" s="36">
        <f t="shared" si="3"/>
        <v>3400962.18</v>
      </c>
      <c r="I119" s="36"/>
      <c r="J119" s="38"/>
      <c r="K119" s="38"/>
    </row>
    <row r="120" spans="1:11" hidden="1" x14ac:dyDescent="0.3">
      <c r="A120" s="33"/>
      <c r="B120" s="34"/>
      <c r="C120" s="34" t="s">
        <v>148</v>
      </c>
      <c r="D120" s="35"/>
      <c r="E120" s="36"/>
      <c r="F120" s="37">
        <v>1500</v>
      </c>
      <c r="G120" s="36"/>
      <c r="H120" s="36">
        <f t="shared" si="3"/>
        <v>3399462.18</v>
      </c>
      <c r="I120" s="36"/>
      <c r="J120" s="38"/>
      <c r="K120" s="38"/>
    </row>
    <row r="121" spans="1:11" hidden="1" x14ac:dyDescent="0.3">
      <c r="A121" s="33"/>
      <c r="B121" s="34"/>
      <c r="C121" s="34" t="s">
        <v>149</v>
      </c>
      <c r="D121" s="35"/>
      <c r="E121" s="36"/>
      <c r="F121" s="37">
        <v>2000</v>
      </c>
      <c r="G121" s="36"/>
      <c r="H121" s="36">
        <f t="shared" si="3"/>
        <v>3397462.18</v>
      </c>
      <c r="I121" s="36"/>
      <c r="J121" s="38"/>
      <c r="K121" s="38"/>
    </row>
    <row r="122" spans="1:11" hidden="1" x14ac:dyDescent="0.3">
      <c r="A122" s="33"/>
      <c r="B122" s="34">
        <v>17</v>
      </c>
      <c r="C122" s="34" t="s">
        <v>150</v>
      </c>
      <c r="D122" s="35"/>
      <c r="E122" s="36"/>
      <c r="F122" s="37">
        <v>2000</v>
      </c>
      <c r="G122" s="36"/>
      <c r="H122" s="36">
        <f t="shared" si="3"/>
        <v>3395462.18</v>
      </c>
      <c r="I122" s="36"/>
      <c r="J122" s="38"/>
      <c r="K122" s="38"/>
    </row>
    <row r="123" spans="1:11" hidden="1" x14ac:dyDescent="0.3">
      <c r="A123" s="33"/>
      <c r="B123" s="34"/>
      <c r="C123" s="34" t="s">
        <v>151</v>
      </c>
      <c r="D123" s="35"/>
      <c r="E123" s="36"/>
      <c r="F123" s="37">
        <v>14500</v>
      </c>
      <c r="G123" s="36"/>
      <c r="H123" s="36">
        <f t="shared" si="3"/>
        <v>3380962.18</v>
      </c>
      <c r="I123" s="36"/>
      <c r="J123" s="38"/>
      <c r="K123" s="38"/>
    </row>
    <row r="124" spans="1:11" hidden="1" x14ac:dyDescent="0.3">
      <c r="A124" s="33"/>
      <c r="B124" s="34">
        <v>18</v>
      </c>
      <c r="C124" s="34" t="s">
        <v>152</v>
      </c>
      <c r="D124" s="35"/>
      <c r="E124" s="36"/>
      <c r="F124" s="37">
        <v>1355</v>
      </c>
      <c r="G124" s="36"/>
      <c r="H124" s="36">
        <f t="shared" si="3"/>
        <v>3379607.18</v>
      </c>
      <c r="I124" s="36"/>
      <c r="J124" s="38"/>
      <c r="K124" s="38" t="s">
        <v>153</v>
      </c>
    </row>
    <row r="125" spans="1:11" hidden="1" x14ac:dyDescent="0.3">
      <c r="A125" s="33"/>
      <c r="B125" s="34"/>
      <c r="C125" s="34" t="s">
        <v>154</v>
      </c>
      <c r="D125" s="35"/>
      <c r="E125" s="36"/>
      <c r="F125" s="37">
        <v>15900</v>
      </c>
      <c r="G125" s="36"/>
      <c r="H125" s="36">
        <f t="shared" si="3"/>
        <v>3363707.18</v>
      </c>
      <c r="I125" s="36"/>
      <c r="J125" s="38"/>
      <c r="K125" s="38" t="s">
        <v>155</v>
      </c>
    </row>
    <row r="126" spans="1:11" hidden="1" x14ac:dyDescent="0.3">
      <c r="A126" s="33"/>
      <c r="B126" s="34">
        <v>19</v>
      </c>
      <c r="C126" s="34" t="s">
        <v>156</v>
      </c>
      <c r="D126" s="35"/>
      <c r="E126" s="36"/>
      <c r="F126" s="37">
        <v>8000</v>
      </c>
      <c r="G126" s="36"/>
      <c r="H126" s="36">
        <f t="shared" si="3"/>
        <v>3355707.18</v>
      </c>
      <c r="I126" s="36"/>
      <c r="J126" s="38"/>
      <c r="K126" s="38" t="s">
        <v>157</v>
      </c>
    </row>
    <row r="127" spans="1:11" hidden="1" x14ac:dyDescent="0.3">
      <c r="A127" s="33"/>
      <c r="B127" s="34">
        <v>22</v>
      </c>
      <c r="C127" s="34" t="s">
        <v>13</v>
      </c>
      <c r="D127" s="35"/>
      <c r="E127" s="36">
        <v>300</v>
      </c>
      <c r="F127" s="37"/>
      <c r="G127" s="36"/>
      <c r="H127" s="36">
        <f t="shared" si="3"/>
        <v>3356007.18</v>
      </c>
      <c r="I127" s="36"/>
      <c r="J127" s="38"/>
      <c r="K127" s="38"/>
    </row>
    <row r="128" spans="1:11" hidden="1" x14ac:dyDescent="0.3">
      <c r="A128" s="33"/>
      <c r="B128" s="34">
        <v>23</v>
      </c>
      <c r="C128" s="34" t="s">
        <v>14</v>
      </c>
      <c r="D128" s="35"/>
      <c r="E128" s="36">
        <v>110</v>
      </c>
      <c r="F128" s="37"/>
      <c r="G128" s="36"/>
      <c r="H128" s="36">
        <f t="shared" si="3"/>
        <v>3356117.18</v>
      </c>
      <c r="I128" s="36"/>
      <c r="J128" s="38"/>
      <c r="K128" s="38"/>
    </row>
    <row r="129" spans="1:11" hidden="1" x14ac:dyDescent="0.3">
      <c r="A129" s="33"/>
      <c r="B129" s="34">
        <v>24</v>
      </c>
      <c r="C129" s="34" t="s">
        <v>158</v>
      </c>
      <c r="D129" s="35"/>
      <c r="E129" s="36"/>
      <c r="F129" s="37">
        <v>9500</v>
      </c>
      <c r="G129" s="36"/>
      <c r="H129" s="36">
        <f t="shared" si="3"/>
        <v>3346617.18</v>
      </c>
      <c r="I129" s="36"/>
      <c r="J129" s="38"/>
      <c r="K129" s="38"/>
    </row>
    <row r="130" spans="1:11" hidden="1" x14ac:dyDescent="0.3">
      <c r="A130" s="33"/>
      <c r="B130" s="34">
        <v>25</v>
      </c>
      <c r="C130" s="34" t="s">
        <v>159</v>
      </c>
      <c r="D130" s="35"/>
      <c r="E130" s="36"/>
      <c r="F130" s="37">
        <v>248456.07</v>
      </c>
      <c r="G130" s="36"/>
      <c r="H130" s="36">
        <f t="shared" si="3"/>
        <v>3098161.1100000003</v>
      </c>
      <c r="I130" s="36"/>
      <c r="J130" s="38"/>
      <c r="K130" s="38"/>
    </row>
    <row r="131" spans="1:11" hidden="1" x14ac:dyDescent="0.3">
      <c r="A131" s="33"/>
      <c r="B131" s="34">
        <v>26</v>
      </c>
      <c r="C131" s="34" t="s">
        <v>15</v>
      </c>
      <c r="D131" s="35"/>
      <c r="E131" s="36">
        <v>298720</v>
      </c>
      <c r="F131" s="37"/>
      <c r="G131" s="36"/>
      <c r="H131" s="36">
        <f t="shared" si="3"/>
        <v>3396881.1100000003</v>
      </c>
      <c r="I131" s="36"/>
      <c r="J131" s="38"/>
      <c r="K131" s="38" t="s">
        <v>160</v>
      </c>
    </row>
    <row r="132" spans="1:11" hidden="1" x14ac:dyDescent="0.3">
      <c r="A132" s="33"/>
      <c r="B132" s="34"/>
      <c r="C132" s="34" t="s">
        <v>16</v>
      </c>
      <c r="D132" s="35"/>
      <c r="E132" s="36">
        <v>4100</v>
      </c>
      <c r="F132" s="37"/>
      <c r="G132" s="36"/>
      <c r="H132" s="36">
        <f t="shared" si="3"/>
        <v>3400981.1100000003</v>
      </c>
      <c r="I132" s="36"/>
      <c r="J132" s="38"/>
      <c r="K132" s="38"/>
    </row>
    <row r="133" spans="1:11" hidden="1" x14ac:dyDescent="0.3">
      <c r="A133" s="33"/>
      <c r="B133" s="34">
        <v>29</v>
      </c>
      <c r="C133" s="34" t="s">
        <v>372</v>
      </c>
      <c r="D133" s="35"/>
      <c r="E133" s="36">
        <v>740</v>
      </c>
      <c r="F133" s="37"/>
      <c r="G133" s="36"/>
      <c r="H133" s="36">
        <f t="shared" si="3"/>
        <v>3401721.1100000003</v>
      </c>
      <c r="I133" s="36"/>
      <c r="J133" s="38"/>
      <c r="K133" s="38"/>
    </row>
    <row r="134" spans="1:11" hidden="1" x14ac:dyDescent="0.3">
      <c r="A134" s="33"/>
      <c r="B134" s="34"/>
      <c r="C134" s="34" t="s">
        <v>161</v>
      </c>
      <c r="D134" s="35"/>
      <c r="E134" s="36"/>
      <c r="F134" s="37">
        <v>634200</v>
      </c>
      <c r="G134" s="36"/>
      <c r="H134" s="36">
        <f t="shared" si="3"/>
        <v>2767521.1100000003</v>
      </c>
      <c r="I134" s="36"/>
      <c r="J134" s="38"/>
      <c r="K134" s="38" t="s">
        <v>115</v>
      </c>
    </row>
    <row r="135" spans="1:11" hidden="1" x14ac:dyDescent="0.3">
      <c r="A135" s="33"/>
      <c r="B135" s="34">
        <v>30</v>
      </c>
      <c r="C135" s="34" t="s">
        <v>373</v>
      </c>
      <c r="D135" s="35"/>
      <c r="E135" s="36">
        <v>60</v>
      </c>
      <c r="F135" s="37"/>
      <c r="G135" s="36"/>
      <c r="H135" s="36">
        <f t="shared" si="3"/>
        <v>2767581.1100000003</v>
      </c>
      <c r="I135" s="36"/>
      <c r="J135" s="38"/>
      <c r="K135" s="38">
        <f>SUM(F134:F135)</f>
        <v>634200</v>
      </c>
    </row>
    <row r="136" spans="1:11" hidden="1" x14ac:dyDescent="0.3">
      <c r="A136" s="33"/>
      <c r="B136" s="34"/>
      <c r="C136" s="34" t="s">
        <v>162</v>
      </c>
      <c r="D136" s="35"/>
      <c r="E136" s="36"/>
      <c r="F136" s="37">
        <v>2000</v>
      </c>
      <c r="G136" s="36"/>
      <c r="H136" s="36">
        <f t="shared" si="3"/>
        <v>2765581.1100000003</v>
      </c>
      <c r="I136" s="36"/>
      <c r="J136" s="38"/>
      <c r="K136" s="38"/>
    </row>
    <row r="137" spans="1:11" hidden="1" x14ac:dyDescent="0.3">
      <c r="A137" s="33"/>
      <c r="B137" s="34">
        <v>31</v>
      </c>
      <c r="C137" s="34" t="s">
        <v>374</v>
      </c>
      <c r="D137" s="35"/>
      <c r="E137" s="36">
        <v>94200</v>
      </c>
      <c r="F137" s="37"/>
      <c r="G137" s="36"/>
      <c r="H137" s="36">
        <f t="shared" si="3"/>
        <v>2859781.1100000003</v>
      </c>
      <c r="I137" s="36"/>
      <c r="J137" s="38"/>
      <c r="K137" s="38"/>
    </row>
    <row r="138" spans="1:11" hidden="1" x14ac:dyDescent="0.3">
      <c r="A138" s="33"/>
      <c r="B138" s="34"/>
      <c r="C138" s="34" t="s">
        <v>163</v>
      </c>
      <c r="D138" s="35"/>
      <c r="E138" s="36"/>
      <c r="F138" s="37">
        <v>17400</v>
      </c>
      <c r="G138" s="36"/>
      <c r="H138" s="36">
        <f t="shared" si="3"/>
        <v>2842381.1100000003</v>
      </c>
      <c r="I138" s="36"/>
      <c r="J138" s="38"/>
      <c r="K138" s="38"/>
    </row>
    <row r="139" spans="1:11" hidden="1" x14ac:dyDescent="0.3">
      <c r="A139" s="33"/>
      <c r="B139" s="34"/>
      <c r="C139" s="34"/>
      <c r="D139" s="35"/>
      <c r="E139" s="36"/>
      <c r="F139" s="37"/>
      <c r="G139" s="36"/>
      <c r="H139" s="36"/>
      <c r="I139" s="36"/>
      <c r="J139" s="38"/>
      <c r="K139" s="38"/>
    </row>
    <row r="140" spans="1:11" hidden="1" x14ac:dyDescent="0.3">
      <c r="A140" s="33" t="s">
        <v>114</v>
      </c>
      <c r="B140" s="34" t="s">
        <v>114</v>
      </c>
      <c r="C140" s="34" t="s">
        <v>389</v>
      </c>
      <c r="D140" s="35"/>
      <c r="E140" s="36"/>
      <c r="F140" s="37"/>
      <c r="G140" s="36"/>
      <c r="H140" s="36">
        <v>2842381.11</v>
      </c>
      <c r="I140" s="36"/>
      <c r="J140" s="38"/>
      <c r="K140" s="38"/>
    </row>
    <row r="141" spans="1:11" hidden="1" x14ac:dyDescent="0.3">
      <c r="A141" s="33"/>
      <c r="B141" s="34">
        <v>1</v>
      </c>
      <c r="C141" s="34" t="s">
        <v>375</v>
      </c>
      <c r="D141" s="35"/>
      <c r="E141" s="36">
        <v>690630</v>
      </c>
      <c r="F141" s="37"/>
      <c r="G141" s="36"/>
      <c r="H141" s="36">
        <f t="shared" ref="H141:H177" si="4">H140+E141-F141</f>
        <v>3533011.11</v>
      </c>
      <c r="I141" s="36"/>
      <c r="J141" s="38"/>
      <c r="K141" s="38"/>
    </row>
    <row r="142" spans="1:11" hidden="1" x14ac:dyDescent="0.3">
      <c r="A142" s="33"/>
      <c r="B142" s="34">
        <v>5</v>
      </c>
      <c r="C142" s="34" t="s">
        <v>376</v>
      </c>
      <c r="D142" s="35"/>
      <c r="E142" s="36">
        <v>1350</v>
      </c>
      <c r="F142" s="37"/>
      <c r="G142" s="36"/>
      <c r="H142" s="36">
        <f t="shared" si="4"/>
        <v>3534361.11</v>
      </c>
      <c r="I142" s="36"/>
      <c r="J142" s="38"/>
      <c r="K142" s="38"/>
    </row>
    <row r="143" spans="1:11" hidden="1" x14ac:dyDescent="0.3">
      <c r="A143" s="33"/>
      <c r="B143" s="34">
        <v>7</v>
      </c>
      <c r="C143" s="34" t="s">
        <v>164</v>
      </c>
      <c r="D143" s="35"/>
      <c r="E143" s="36"/>
      <c r="F143" s="37">
        <v>13449.07</v>
      </c>
      <c r="G143" s="36"/>
      <c r="H143" s="36">
        <f t="shared" si="4"/>
        <v>3520912.04</v>
      </c>
      <c r="I143" s="36"/>
      <c r="J143" s="38"/>
      <c r="K143" s="38" t="s">
        <v>165</v>
      </c>
    </row>
    <row r="144" spans="1:11" hidden="1" x14ac:dyDescent="0.3">
      <c r="A144" s="33"/>
      <c r="B144" s="34">
        <v>9</v>
      </c>
      <c r="C144" s="34" t="s">
        <v>377</v>
      </c>
      <c r="D144" s="35"/>
      <c r="E144" s="36">
        <v>440</v>
      </c>
      <c r="F144" s="37"/>
      <c r="G144" s="36"/>
      <c r="H144" s="36">
        <f t="shared" si="4"/>
        <v>3521352.04</v>
      </c>
      <c r="I144" s="36"/>
      <c r="J144" s="38"/>
      <c r="K144" s="38"/>
    </row>
    <row r="145" spans="1:11" hidden="1" x14ac:dyDescent="0.3">
      <c r="A145" s="33"/>
      <c r="B145" s="34">
        <v>20</v>
      </c>
      <c r="C145" s="34" t="s">
        <v>166</v>
      </c>
      <c r="D145" s="35"/>
      <c r="E145" s="36"/>
      <c r="F145" s="37">
        <v>3500</v>
      </c>
      <c r="G145" s="36"/>
      <c r="H145" s="36">
        <f t="shared" si="4"/>
        <v>3517852.04</v>
      </c>
      <c r="I145" s="36"/>
      <c r="J145" s="38"/>
      <c r="K145" s="38" t="s">
        <v>167</v>
      </c>
    </row>
    <row r="146" spans="1:11" hidden="1" x14ac:dyDescent="0.3">
      <c r="A146" s="33"/>
      <c r="B146" s="34"/>
      <c r="C146" s="34" t="s">
        <v>378</v>
      </c>
      <c r="D146" s="35"/>
      <c r="E146" s="36">
        <v>1340760</v>
      </c>
      <c r="F146" s="37"/>
      <c r="G146" s="36"/>
      <c r="H146" s="36">
        <f t="shared" si="4"/>
        <v>4858612.04</v>
      </c>
      <c r="I146" s="36"/>
      <c r="J146" s="38"/>
      <c r="K146" s="38"/>
    </row>
    <row r="147" spans="1:11" hidden="1" x14ac:dyDescent="0.3">
      <c r="A147" s="33"/>
      <c r="B147" s="34">
        <v>21</v>
      </c>
      <c r="C147" s="34" t="s">
        <v>379</v>
      </c>
      <c r="D147" s="35"/>
      <c r="E147" s="36">
        <v>5520</v>
      </c>
      <c r="F147" s="37"/>
      <c r="G147" s="36"/>
      <c r="H147" s="36">
        <f t="shared" si="4"/>
        <v>4864132.04</v>
      </c>
      <c r="I147" s="36"/>
      <c r="J147" s="38"/>
      <c r="K147" s="38"/>
    </row>
    <row r="148" spans="1:11" hidden="1" x14ac:dyDescent="0.3">
      <c r="A148" s="33"/>
      <c r="B148" s="34"/>
      <c r="C148" s="34" t="s">
        <v>168</v>
      </c>
      <c r="D148" s="35"/>
      <c r="E148" s="36"/>
      <c r="F148" s="37">
        <v>1355</v>
      </c>
      <c r="G148" s="36"/>
      <c r="H148" s="36">
        <f t="shared" si="4"/>
        <v>4862777.04</v>
      </c>
      <c r="I148" s="36"/>
      <c r="J148" s="38"/>
      <c r="K148" s="38" t="s">
        <v>169</v>
      </c>
    </row>
    <row r="149" spans="1:11" hidden="1" x14ac:dyDescent="0.3">
      <c r="A149" s="33"/>
      <c r="B149" s="34"/>
      <c r="C149" s="34" t="s">
        <v>170</v>
      </c>
      <c r="D149" s="35"/>
      <c r="E149" s="36"/>
      <c r="F149" s="37">
        <v>7100</v>
      </c>
      <c r="G149" s="36"/>
      <c r="H149" s="36">
        <f t="shared" si="4"/>
        <v>4855677.04</v>
      </c>
      <c r="I149" s="36"/>
      <c r="J149" s="38"/>
      <c r="K149" s="38" t="s">
        <v>141</v>
      </c>
    </row>
    <row r="150" spans="1:11" hidden="1" x14ac:dyDescent="0.3">
      <c r="A150" s="33"/>
      <c r="B150" s="34"/>
      <c r="C150" s="34" t="s">
        <v>171</v>
      </c>
      <c r="D150" s="35"/>
      <c r="E150" s="36"/>
      <c r="F150" s="37">
        <v>164900</v>
      </c>
      <c r="G150" s="36"/>
      <c r="H150" s="36">
        <f t="shared" si="4"/>
        <v>4690777.04</v>
      </c>
      <c r="I150" s="36"/>
      <c r="J150" s="38"/>
      <c r="K150" s="38" t="s">
        <v>191</v>
      </c>
    </row>
    <row r="151" spans="1:11" hidden="1" x14ac:dyDescent="0.3">
      <c r="A151" s="33"/>
      <c r="B151" s="34">
        <v>22</v>
      </c>
      <c r="C151" s="34" t="s">
        <v>192</v>
      </c>
      <c r="D151" s="35"/>
      <c r="E151" s="36"/>
      <c r="F151" s="37">
        <v>248456.07</v>
      </c>
      <c r="G151" s="36"/>
      <c r="H151" s="36">
        <f t="shared" si="4"/>
        <v>4442320.97</v>
      </c>
      <c r="I151" s="36"/>
      <c r="J151" s="38"/>
      <c r="K151" s="38"/>
    </row>
    <row r="152" spans="1:11" hidden="1" x14ac:dyDescent="0.3">
      <c r="A152" s="33"/>
      <c r="B152" s="34"/>
      <c r="C152" s="34" t="s">
        <v>380</v>
      </c>
      <c r="D152" s="35"/>
      <c r="E152" s="36">
        <v>40</v>
      </c>
      <c r="F152" s="37"/>
      <c r="G152" s="36"/>
      <c r="H152" s="36">
        <f t="shared" si="4"/>
        <v>4442360.97</v>
      </c>
      <c r="I152" s="36"/>
      <c r="J152" s="38"/>
      <c r="K152" s="38"/>
    </row>
    <row r="153" spans="1:11" hidden="1" x14ac:dyDescent="0.3">
      <c r="A153" s="33"/>
      <c r="B153" s="34">
        <v>23</v>
      </c>
      <c r="C153" s="34" t="s">
        <v>193</v>
      </c>
      <c r="D153" s="35"/>
      <c r="E153" s="36"/>
      <c r="F153" s="37">
        <v>6105.6</v>
      </c>
      <c r="G153" s="36"/>
      <c r="H153" s="36">
        <f t="shared" si="4"/>
        <v>4436255.37</v>
      </c>
      <c r="I153" s="36"/>
      <c r="J153" s="38"/>
      <c r="K153" s="38"/>
    </row>
    <row r="154" spans="1:11" hidden="1" x14ac:dyDescent="0.3">
      <c r="A154" s="33"/>
      <c r="B154" s="34">
        <v>26</v>
      </c>
      <c r="C154" s="34" t="s">
        <v>194</v>
      </c>
      <c r="D154" s="35"/>
      <c r="E154" s="36"/>
      <c r="F154" s="37">
        <v>14500</v>
      </c>
      <c r="G154" s="36"/>
      <c r="H154" s="36">
        <f t="shared" si="4"/>
        <v>4421755.37</v>
      </c>
      <c r="I154" s="36"/>
      <c r="J154" s="38"/>
      <c r="K154" s="38" t="s">
        <v>195</v>
      </c>
    </row>
    <row r="155" spans="1:11" hidden="1" x14ac:dyDescent="0.3">
      <c r="A155" s="33"/>
      <c r="B155" s="34">
        <v>28</v>
      </c>
      <c r="C155" s="34" t="s">
        <v>196</v>
      </c>
      <c r="D155" s="35"/>
      <c r="E155" s="36">
        <v>150</v>
      </c>
      <c r="F155" s="37"/>
      <c r="G155" s="36"/>
      <c r="H155" s="36">
        <f t="shared" si="4"/>
        <v>4421905.37</v>
      </c>
      <c r="I155" s="36"/>
      <c r="J155" s="38"/>
      <c r="K155" s="38"/>
    </row>
    <row r="156" spans="1:11" hidden="1" x14ac:dyDescent="0.3">
      <c r="A156" s="33"/>
      <c r="B156" s="34">
        <v>29</v>
      </c>
      <c r="C156" s="34" t="s">
        <v>197</v>
      </c>
      <c r="D156" s="35"/>
      <c r="E156" s="36"/>
      <c r="F156" s="37">
        <v>1325</v>
      </c>
      <c r="G156" s="36"/>
      <c r="H156" s="36">
        <f t="shared" si="4"/>
        <v>4420580.37</v>
      </c>
      <c r="I156" s="36"/>
      <c r="J156" s="38"/>
      <c r="K156" s="38" t="s">
        <v>198</v>
      </c>
    </row>
    <row r="157" spans="1:11" hidden="1" x14ac:dyDescent="0.3">
      <c r="A157" s="33"/>
      <c r="B157" s="34"/>
      <c r="C157" s="34" t="s">
        <v>199</v>
      </c>
      <c r="D157" s="35"/>
      <c r="E157" s="36"/>
      <c r="F157" s="37">
        <v>3190</v>
      </c>
      <c r="G157" s="36"/>
      <c r="H157" s="36">
        <f t="shared" si="4"/>
        <v>4417390.37</v>
      </c>
      <c r="I157" s="36"/>
      <c r="J157" s="38"/>
      <c r="K157" s="38" t="s">
        <v>200</v>
      </c>
    </row>
    <row r="158" spans="1:11" hidden="1" x14ac:dyDescent="0.3">
      <c r="A158" s="33"/>
      <c r="B158" s="34"/>
      <c r="C158" s="34" t="s">
        <v>201</v>
      </c>
      <c r="D158" s="35"/>
      <c r="E158" s="36"/>
      <c r="F158" s="37">
        <v>11600</v>
      </c>
      <c r="G158" s="36"/>
      <c r="H158" s="36">
        <f t="shared" si="4"/>
        <v>4405790.37</v>
      </c>
      <c r="I158" s="36"/>
      <c r="J158" s="38"/>
      <c r="K158" s="38" t="s">
        <v>202</v>
      </c>
    </row>
    <row r="159" spans="1:11" hidden="1" x14ac:dyDescent="0.3">
      <c r="A159" s="33"/>
      <c r="B159" s="34"/>
      <c r="C159" s="34" t="s">
        <v>203</v>
      </c>
      <c r="D159" s="35"/>
      <c r="E159" s="36"/>
      <c r="F159" s="37">
        <v>28200</v>
      </c>
      <c r="G159" s="36"/>
      <c r="H159" s="36">
        <f t="shared" si="4"/>
        <v>4377590.37</v>
      </c>
      <c r="I159" s="36"/>
      <c r="J159" s="38"/>
      <c r="K159" s="38"/>
    </row>
    <row r="160" spans="1:11" hidden="1" x14ac:dyDescent="0.3">
      <c r="A160" s="33"/>
      <c r="B160" s="34"/>
      <c r="C160" s="34"/>
      <c r="D160" s="35"/>
      <c r="E160" s="36"/>
      <c r="F160" s="37"/>
      <c r="G160" s="36"/>
      <c r="H160" s="36"/>
      <c r="I160" s="36"/>
      <c r="J160" s="38"/>
      <c r="K160" s="38"/>
    </row>
    <row r="161" spans="1:11" hidden="1" x14ac:dyDescent="0.3">
      <c r="A161" s="33" t="s">
        <v>190</v>
      </c>
      <c r="B161" s="34">
        <v>2</v>
      </c>
      <c r="C161" s="34" t="s">
        <v>389</v>
      </c>
      <c r="D161" s="35"/>
      <c r="E161" s="36"/>
      <c r="F161" s="37"/>
      <c r="G161" s="36"/>
      <c r="H161" s="36">
        <v>4377590.37</v>
      </c>
      <c r="I161" s="36"/>
      <c r="J161" s="38"/>
      <c r="K161" s="38"/>
    </row>
    <row r="162" spans="1:11" hidden="1" x14ac:dyDescent="0.3">
      <c r="A162" s="33"/>
      <c r="B162" s="34">
        <v>4</v>
      </c>
      <c r="C162" s="34" t="s">
        <v>204</v>
      </c>
      <c r="D162" s="35"/>
      <c r="E162" s="36"/>
      <c r="F162" s="37">
        <v>30889.25</v>
      </c>
      <c r="G162" s="36"/>
      <c r="H162" s="36">
        <f t="shared" si="4"/>
        <v>4346701.12</v>
      </c>
      <c r="I162" s="36"/>
      <c r="J162" s="38"/>
      <c r="K162" s="38" t="s">
        <v>205</v>
      </c>
    </row>
    <row r="163" spans="1:11" hidden="1" x14ac:dyDescent="0.3">
      <c r="A163" s="33"/>
      <c r="B163" s="34"/>
      <c r="C163" s="34" t="s">
        <v>206</v>
      </c>
      <c r="D163" s="35"/>
      <c r="E163" s="36"/>
      <c r="F163" s="37">
        <v>11001.53</v>
      </c>
      <c r="G163" s="36"/>
      <c r="H163" s="36">
        <f t="shared" si="4"/>
        <v>4335699.59</v>
      </c>
      <c r="I163" s="36"/>
      <c r="J163" s="38"/>
      <c r="K163" s="38" t="s">
        <v>207</v>
      </c>
    </row>
    <row r="164" spans="1:11" hidden="1" x14ac:dyDescent="0.3">
      <c r="A164" s="33"/>
      <c r="B164" s="34"/>
      <c r="C164" s="34" t="s">
        <v>208</v>
      </c>
      <c r="D164" s="35"/>
      <c r="E164" s="36"/>
      <c r="F164" s="37">
        <v>164900</v>
      </c>
      <c r="G164" s="36"/>
      <c r="H164" s="36">
        <f t="shared" si="4"/>
        <v>4170799.59</v>
      </c>
      <c r="I164" s="36"/>
      <c r="J164" s="38"/>
      <c r="K164" s="38" t="s">
        <v>209</v>
      </c>
    </row>
    <row r="165" spans="1:11" hidden="1" x14ac:dyDescent="0.3">
      <c r="A165" s="33"/>
      <c r="B165" s="34">
        <v>6</v>
      </c>
      <c r="C165" s="34" t="s">
        <v>210</v>
      </c>
      <c r="D165" s="35"/>
      <c r="E165" s="36"/>
      <c r="F165" s="37">
        <v>9000</v>
      </c>
      <c r="G165" s="36"/>
      <c r="H165" s="36">
        <f t="shared" si="4"/>
        <v>4161799.59</v>
      </c>
      <c r="I165" s="36"/>
      <c r="J165" s="38"/>
      <c r="K165" s="38" t="s">
        <v>202</v>
      </c>
    </row>
    <row r="166" spans="1:11" hidden="1" x14ac:dyDescent="0.3">
      <c r="A166" s="33"/>
      <c r="B166" s="34"/>
      <c r="C166" s="34" t="s">
        <v>392</v>
      </c>
      <c r="D166" s="35"/>
      <c r="E166" s="36">
        <v>132170</v>
      </c>
      <c r="F166" s="37"/>
      <c r="G166" s="36"/>
      <c r="H166" s="36">
        <f t="shared" si="4"/>
        <v>4293969.59</v>
      </c>
      <c r="I166" s="36"/>
      <c r="J166" s="38"/>
      <c r="K166" s="38"/>
    </row>
    <row r="167" spans="1:11" hidden="1" x14ac:dyDescent="0.3">
      <c r="A167" s="33"/>
      <c r="B167" s="34">
        <v>12</v>
      </c>
      <c r="C167" s="34" t="s">
        <v>393</v>
      </c>
      <c r="D167" s="35"/>
      <c r="E167" s="36">
        <v>1540</v>
      </c>
      <c r="F167" s="37"/>
      <c r="G167" s="36"/>
      <c r="H167" s="36">
        <f t="shared" si="4"/>
        <v>4295509.59</v>
      </c>
      <c r="I167" s="36"/>
      <c r="J167" s="38"/>
      <c r="K167" s="38"/>
    </row>
    <row r="168" spans="1:11" hidden="1" x14ac:dyDescent="0.3">
      <c r="A168" s="33"/>
      <c r="B168" s="34">
        <v>14</v>
      </c>
      <c r="C168" s="34" t="s">
        <v>211</v>
      </c>
      <c r="D168" s="35"/>
      <c r="E168" s="36"/>
      <c r="F168" s="37">
        <v>1900</v>
      </c>
      <c r="G168" s="36"/>
      <c r="H168" s="36">
        <f t="shared" si="4"/>
        <v>4293609.59</v>
      </c>
      <c r="I168" s="36"/>
      <c r="J168" s="38"/>
      <c r="K168" s="38"/>
    </row>
    <row r="169" spans="1:11" hidden="1" x14ac:dyDescent="0.3">
      <c r="A169" s="33"/>
      <c r="B169" s="34">
        <v>24</v>
      </c>
      <c r="C169" s="34" t="s">
        <v>394</v>
      </c>
      <c r="D169" s="35"/>
      <c r="E169" s="36">
        <v>80</v>
      </c>
      <c r="F169" s="37"/>
      <c r="G169" s="36"/>
      <c r="H169" s="36">
        <f>H168+E169-F169</f>
        <v>4293689.59</v>
      </c>
      <c r="I169" s="36"/>
      <c r="J169" s="38"/>
      <c r="K169" s="38"/>
    </row>
    <row r="170" spans="1:11" hidden="1" x14ac:dyDescent="0.3">
      <c r="A170" s="33"/>
      <c r="B170" s="34"/>
      <c r="C170" s="34" t="s">
        <v>212</v>
      </c>
      <c r="D170" s="35"/>
      <c r="E170" s="36"/>
      <c r="F170" s="37">
        <v>680</v>
      </c>
      <c r="G170" s="36"/>
      <c r="H170" s="36">
        <f t="shared" si="4"/>
        <v>4293009.59</v>
      </c>
      <c r="I170" s="36"/>
      <c r="J170" s="38"/>
      <c r="K170" s="38" t="s">
        <v>213</v>
      </c>
    </row>
    <row r="171" spans="1:11" hidden="1" x14ac:dyDescent="0.3">
      <c r="A171" s="33"/>
      <c r="B171" s="34">
        <v>26</v>
      </c>
      <c r="C171" s="34" t="s">
        <v>285</v>
      </c>
      <c r="D171" s="35"/>
      <c r="E171" s="36">
        <v>20</v>
      </c>
      <c r="F171" s="37"/>
      <c r="G171" s="36"/>
      <c r="H171" s="36">
        <f t="shared" si="4"/>
        <v>4293029.59</v>
      </c>
      <c r="I171" s="36"/>
      <c r="J171" s="38"/>
      <c r="K171" s="38"/>
    </row>
    <row r="172" spans="1:11" hidden="1" x14ac:dyDescent="0.3">
      <c r="A172" s="33"/>
      <c r="B172" s="34"/>
      <c r="C172" s="34" t="s">
        <v>214</v>
      </c>
      <c r="D172" s="35"/>
      <c r="E172" s="36"/>
      <c r="F172" s="37">
        <v>780</v>
      </c>
      <c r="G172" s="36"/>
      <c r="H172" s="36">
        <f t="shared" si="4"/>
        <v>4292249.59</v>
      </c>
      <c r="I172" s="36"/>
      <c r="J172" s="38"/>
      <c r="K172" s="38" t="s">
        <v>215</v>
      </c>
    </row>
    <row r="173" spans="1:11" hidden="1" x14ac:dyDescent="0.3">
      <c r="A173" s="33"/>
      <c r="B173" s="34"/>
      <c r="C173" s="34" t="s">
        <v>216</v>
      </c>
      <c r="D173" s="35"/>
      <c r="E173" s="36"/>
      <c r="F173" s="37">
        <v>18600</v>
      </c>
      <c r="G173" s="36"/>
      <c r="H173" s="36">
        <f t="shared" si="4"/>
        <v>4273649.59</v>
      </c>
      <c r="I173" s="36"/>
      <c r="J173" s="38"/>
      <c r="K173" s="38" t="s">
        <v>217</v>
      </c>
    </row>
    <row r="174" spans="1:11" hidden="1" x14ac:dyDescent="0.3">
      <c r="A174" s="33"/>
      <c r="B174" s="34">
        <v>31</v>
      </c>
      <c r="C174" s="34" t="s">
        <v>286</v>
      </c>
      <c r="D174" s="35"/>
      <c r="E174" s="36">
        <v>2541330</v>
      </c>
      <c r="F174" s="37"/>
      <c r="G174" s="36"/>
      <c r="H174" s="36">
        <f t="shared" si="4"/>
        <v>6814979.5899999999</v>
      </c>
      <c r="I174" s="36"/>
      <c r="J174" s="38"/>
      <c r="K174" s="38"/>
    </row>
    <row r="175" spans="1:11" hidden="1" x14ac:dyDescent="0.3">
      <c r="A175" s="33"/>
      <c r="B175" s="34"/>
      <c r="C175" s="34" t="s">
        <v>287</v>
      </c>
      <c r="D175" s="35"/>
      <c r="E175" s="36">
        <v>2750</v>
      </c>
      <c r="F175" s="37"/>
      <c r="G175" s="36"/>
      <c r="H175" s="36">
        <f t="shared" si="4"/>
        <v>6817729.5899999999</v>
      </c>
      <c r="I175" s="36"/>
      <c r="J175" s="38"/>
      <c r="K175" s="38"/>
    </row>
    <row r="176" spans="1:11" hidden="1" x14ac:dyDescent="0.3">
      <c r="A176" s="33"/>
      <c r="B176" s="34"/>
      <c r="C176" s="34" t="s">
        <v>218</v>
      </c>
      <c r="D176" s="35"/>
      <c r="E176" s="36"/>
      <c r="F176" s="37">
        <v>11600</v>
      </c>
      <c r="G176" s="36"/>
      <c r="H176" s="36">
        <f t="shared" si="4"/>
        <v>6806129.5899999999</v>
      </c>
      <c r="I176" s="36"/>
      <c r="J176" s="38"/>
      <c r="K176" s="38" t="s">
        <v>126</v>
      </c>
    </row>
    <row r="177" spans="1:11" hidden="1" x14ac:dyDescent="0.3">
      <c r="A177" s="33"/>
      <c r="B177" s="34"/>
      <c r="C177" s="34" t="s">
        <v>410</v>
      </c>
      <c r="D177" s="35"/>
      <c r="E177" s="36"/>
      <c r="F177" s="37">
        <v>2000</v>
      </c>
      <c r="G177" s="36"/>
      <c r="H177" s="36">
        <f t="shared" si="4"/>
        <v>6804129.5899999999</v>
      </c>
      <c r="I177" s="36"/>
      <c r="J177" s="38"/>
      <c r="K177" s="38" t="s">
        <v>411</v>
      </c>
    </row>
    <row r="178" spans="1:11" hidden="1" x14ac:dyDescent="0.3">
      <c r="A178" s="33"/>
      <c r="B178" s="34"/>
      <c r="C178" s="34"/>
      <c r="D178" s="35"/>
      <c r="E178" s="36"/>
      <c r="F178" s="37"/>
      <c r="G178" s="36"/>
      <c r="H178" s="36"/>
      <c r="I178" s="36"/>
      <c r="J178" s="38"/>
      <c r="K178" s="38"/>
    </row>
    <row r="179" spans="1:11" hidden="1" x14ac:dyDescent="0.3">
      <c r="A179" s="33" t="s">
        <v>381</v>
      </c>
      <c r="B179" s="34">
        <v>1</v>
      </c>
      <c r="C179" s="34" t="s">
        <v>389</v>
      </c>
      <c r="D179" s="35"/>
      <c r="E179" s="36"/>
      <c r="F179" s="37"/>
      <c r="G179" s="36"/>
      <c r="H179" s="36">
        <v>6804129.5899999999</v>
      </c>
      <c r="I179" s="36"/>
      <c r="J179" s="38"/>
      <c r="K179" s="38"/>
    </row>
    <row r="180" spans="1:11" hidden="1" x14ac:dyDescent="0.3">
      <c r="A180" s="33"/>
      <c r="B180" s="34"/>
      <c r="C180" s="34" t="s">
        <v>412</v>
      </c>
      <c r="D180" s="35"/>
      <c r="E180" s="36"/>
      <c r="F180" s="37">
        <v>60420</v>
      </c>
      <c r="G180" s="36"/>
      <c r="H180" s="36">
        <f t="shared" ref="H180:H227" si="5">H179+E180-F180</f>
        <v>6743709.5899999999</v>
      </c>
      <c r="I180" s="36"/>
      <c r="J180" s="38"/>
      <c r="K180" s="38" t="s">
        <v>296</v>
      </c>
    </row>
    <row r="181" spans="1:11" hidden="1" x14ac:dyDescent="0.3">
      <c r="A181" s="33"/>
      <c r="B181" s="34"/>
      <c r="C181" s="34" t="s">
        <v>297</v>
      </c>
      <c r="D181" s="35"/>
      <c r="E181" s="36"/>
      <c r="F181" s="37">
        <v>248456.07</v>
      </c>
      <c r="G181" s="36"/>
      <c r="H181" s="36">
        <f t="shared" si="5"/>
        <v>6495253.5199999996</v>
      </c>
      <c r="I181" s="36"/>
      <c r="J181" s="38"/>
      <c r="K181" s="38" t="s">
        <v>298</v>
      </c>
    </row>
    <row r="182" spans="1:11" hidden="1" x14ac:dyDescent="0.3">
      <c r="A182" s="33"/>
      <c r="B182" s="34"/>
      <c r="C182" s="34" t="s">
        <v>299</v>
      </c>
      <c r="D182" s="35"/>
      <c r="E182" s="36"/>
      <c r="F182" s="37">
        <v>164900</v>
      </c>
      <c r="G182" s="36"/>
      <c r="H182" s="36">
        <f t="shared" si="5"/>
        <v>6330353.5199999996</v>
      </c>
      <c r="I182" s="36"/>
      <c r="J182" s="38"/>
      <c r="K182" s="38" t="s">
        <v>391</v>
      </c>
    </row>
    <row r="183" spans="1:11" hidden="1" x14ac:dyDescent="0.3">
      <c r="A183" s="33"/>
      <c r="B183" s="34">
        <v>2</v>
      </c>
      <c r="C183" s="34" t="s">
        <v>300</v>
      </c>
      <c r="D183" s="35"/>
      <c r="E183" s="36"/>
      <c r="F183" s="37">
        <v>11600</v>
      </c>
      <c r="G183" s="36"/>
      <c r="H183" s="36">
        <f t="shared" si="5"/>
        <v>6318753.5199999996</v>
      </c>
      <c r="I183" s="36"/>
      <c r="J183" s="38"/>
      <c r="K183" s="38" t="s">
        <v>301</v>
      </c>
    </row>
    <row r="184" spans="1:11" hidden="1" x14ac:dyDescent="0.3">
      <c r="A184" s="33"/>
      <c r="B184" s="34"/>
      <c r="C184" s="34" t="s">
        <v>288</v>
      </c>
      <c r="D184" s="35"/>
      <c r="E184" s="36">
        <v>20</v>
      </c>
      <c r="F184" s="37"/>
      <c r="G184" s="36"/>
      <c r="H184" s="36">
        <f t="shared" si="5"/>
        <v>6318773.5199999996</v>
      </c>
      <c r="I184" s="36"/>
      <c r="J184" s="38"/>
      <c r="K184" s="38"/>
    </row>
    <row r="185" spans="1:11" hidden="1" x14ac:dyDescent="0.3">
      <c r="A185" s="33"/>
      <c r="B185" s="34">
        <v>3</v>
      </c>
      <c r="C185" s="34" t="s">
        <v>302</v>
      </c>
      <c r="D185" s="35"/>
      <c r="E185" s="36"/>
      <c r="F185" s="37">
        <v>8910.75</v>
      </c>
      <c r="G185" s="36"/>
      <c r="H185" s="36">
        <f t="shared" si="5"/>
        <v>6309862.7699999996</v>
      </c>
      <c r="I185" s="36"/>
      <c r="J185" s="38"/>
      <c r="K185" s="38" t="s">
        <v>303</v>
      </c>
    </row>
    <row r="186" spans="1:11" hidden="1" x14ac:dyDescent="0.3">
      <c r="A186" s="33"/>
      <c r="B186" s="34"/>
      <c r="C186" s="34" t="s">
        <v>289</v>
      </c>
      <c r="D186" s="35"/>
      <c r="E186" s="36">
        <v>500</v>
      </c>
      <c r="F186" s="37"/>
      <c r="G186" s="36"/>
      <c r="H186" s="36">
        <f t="shared" si="5"/>
        <v>6310362.7699999996</v>
      </c>
      <c r="I186" s="36"/>
      <c r="J186" s="38"/>
      <c r="K186" s="38"/>
    </row>
    <row r="187" spans="1:11" hidden="1" x14ac:dyDescent="0.3">
      <c r="A187" s="33"/>
      <c r="B187" s="34"/>
      <c r="C187" s="34" t="s">
        <v>304</v>
      </c>
      <c r="D187" s="35"/>
      <c r="E187" s="36"/>
      <c r="F187" s="37">
        <v>4000000</v>
      </c>
      <c r="G187" s="36"/>
      <c r="H187" s="36">
        <f t="shared" si="5"/>
        <v>2310362.7699999996</v>
      </c>
      <c r="I187" s="36"/>
      <c r="J187" s="38"/>
      <c r="K187" s="38" t="s">
        <v>305</v>
      </c>
    </row>
    <row r="188" spans="1:11" hidden="1" x14ac:dyDescent="0.3">
      <c r="A188" s="33"/>
      <c r="B188" s="34">
        <v>4</v>
      </c>
      <c r="C188" s="34" t="s">
        <v>306</v>
      </c>
      <c r="D188" s="35"/>
      <c r="E188" s="36"/>
      <c r="F188" s="37">
        <v>4100</v>
      </c>
      <c r="G188" s="36"/>
      <c r="H188" s="36">
        <f t="shared" si="5"/>
        <v>2306262.7699999996</v>
      </c>
      <c r="I188" s="36"/>
      <c r="J188" s="38"/>
      <c r="K188" s="38" t="s">
        <v>116</v>
      </c>
    </row>
    <row r="189" spans="1:11" hidden="1" x14ac:dyDescent="0.3">
      <c r="A189" s="33"/>
      <c r="B189" s="34"/>
      <c r="C189" s="34" t="s">
        <v>37</v>
      </c>
      <c r="D189" s="35"/>
      <c r="E189" s="36"/>
      <c r="F189" s="37">
        <v>30000</v>
      </c>
      <c r="G189" s="36"/>
      <c r="H189" s="36">
        <f t="shared" si="5"/>
        <v>2276262.7699999996</v>
      </c>
      <c r="I189" s="36"/>
      <c r="J189" s="38"/>
      <c r="K189" s="38" t="s">
        <v>38</v>
      </c>
    </row>
    <row r="190" spans="1:11" hidden="1" x14ac:dyDescent="0.3">
      <c r="A190" s="33"/>
      <c r="B190" s="34"/>
      <c r="C190" s="34" t="s">
        <v>39</v>
      </c>
      <c r="D190" s="35"/>
      <c r="E190" s="36"/>
      <c r="F190" s="37">
        <v>17400</v>
      </c>
      <c r="G190" s="36"/>
      <c r="H190" s="36">
        <f t="shared" si="5"/>
        <v>2258862.7699999996</v>
      </c>
      <c r="I190" s="36"/>
      <c r="J190" s="38"/>
      <c r="K190" s="38" t="s">
        <v>126</v>
      </c>
    </row>
    <row r="191" spans="1:11" hidden="1" x14ac:dyDescent="0.3">
      <c r="A191" s="33"/>
      <c r="B191" s="34"/>
      <c r="C191" s="34" t="s">
        <v>40</v>
      </c>
      <c r="D191" s="35"/>
      <c r="E191" s="36"/>
      <c r="F191" s="37">
        <v>2500</v>
      </c>
      <c r="G191" s="36"/>
      <c r="H191" s="36">
        <f t="shared" si="5"/>
        <v>2256362.7699999996</v>
      </c>
      <c r="I191" s="36"/>
      <c r="J191" s="38"/>
      <c r="K191" s="38" t="s">
        <v>41</v>
      </c>
    </row>
    <row r="192" spans="1:11" hidden="1" x14ac:dyDescent="0.3">
      <c r="A192" s="33"/>
      <c r="B192" s="34"/>
      <c r="C192" s="34" t="s">
        <v>42</v>
      </c>
      <c r="D192" s="35"/>
      <c r="E192" s="36"/>
      <c r="F192" s="37">
        <v>216000</v>
      </c>
      <c r="G192" s="36"/>
      <c r="H192" s="36">
        <f t="shared" si="5"/>
        <v>2040362.7699999996</v>
      </c>
      <c r="I192" s="36"/>
      <c r="J192" s="38"/>
      <c r="K192" s="38" t="s">
        <v>43</v>
      </c>
    </row>
    <row r="193" spans="1:11" hidden="1" x14ac:dyDescent="0.3">
      <c r="A193" s="33"/>
      <c r="B193" s="34"/>
      <c r="C193" s="34" t="s">
        <v>42</v>
      </c>
      <c r="D193" s="35"/>
      <c r="E193" s="36"/>
      <c r="F193" s="37">
        <v>52800</v>
      </c>
      <c r="G193" s="36"/>
      <c r="H193" s="36">
        <f t="shared" si="5"/>
        <v>1987562.7699999996</v>
      </c>
      <c r="I193" s="36"/>
      <c r="J193" s="38"/>
      <c r="K193" s="38" t="s">
        <v>44</v>
      </c>
    </row>
    <row r="194" spans="1:11" hidden="1" x14ac:dyDescent="0.3">
      <c r="A194" s="33"/>
      <c r="B194" s="34">
        <v>7</v>
      </c>
      <c r="C194" s="34" t="s">
        <v>45</v>
      </c>
      <c r="D194" s="35"/>
      <c r="E194" s="36"/>
      <c r="F194" s="37">
        <v>1000</v>
      </c>
      <c r="G194" s="36"/>
      <c r="H194" s="36">
        <f t="shared" si="5"/>
        <v>1986562.7699999996</v>
      </c>
      <c r="I194" s="36"/>
      <c r="J194" s="38"/>
      <c r="K194" s="38" t="s">
        <v>335</v>
      </c>
    </row>
    <row r="195" spans="1:11" hidden="1" x14ac:dyDescent="0.3">
      <c r="A195" s="33"/>
      <c r="B195" s="34">
        <v>7</v>
      </c>
      <c r="C195" s="34" t="s">
        <v>290</v>
      </c>
      <c r="D195" s="35"/>
      <c r="E195" s="36">
        <v>439840</v>
      </c>
      <c r="F195" s="37"/>
      <c r="G195" s="36"/>
      <c r="H195" s="36">
        <f t="shared" si="5"/>
        <v>2426402.7699999996</v>
      </c>
      <c r="I195" s="36"/>
      <c r="J195" s="38"/>
      <c r="K195" s="38" t="s">
        <v>46</v>
      </c>
    </row>
    <row r="196" spans="1:11" hidden="1" x14ac:dyDescent="0.3">
      <c r="A196" s="33"/>
      <c r="B196" s="34">
        <v>8</v>
      </c>
      <c r="C196" s="34" t="s">
        <v>47</v>
      </c>
      <c r="D196" s="35"/>
      <c r="E196" s="36"/>
      <c r="F196" s="37">
        <v>1730</v>
      </c>
      <c r="G196" s="36"/>
      <c r="H196" s="36">
        <f t="shared" si="5"/>
        <v>2424672.7699999996</v>
      </c>
      <c r="I196" s="36"/>
      <c r="J196" s="38"/>
      <c r="K196" s="38" t="s">
        <v>48</v>
      </c>
    </row>
    <row r="197" spans="1:11" hidden="1" x14ac:dyDescent="0.3">
      <c r="A197" s="33"/>
      <c r="B197" s="34"/>
      <c r="C197" s="34" t="s">
        <v>291</v>
      </c>
      <c r="D197" s="35"/>
      <c r="E197" s="36">
        <v>940</v>
      </c>
      <c r="F197" s="37"/>
      <c r="G197" s="36"/>
      <c r="H197" s="36">
        <f t="shared" si="5"/>
        <v>2425612.7699999996</v>
      </c>
      <c r="I197" s="36"/>
      <c r="J197" s="38"/>
      <c r="K197" s="38"/>
    </row>
    <row r="198" spans="1:11" hidden="1" x14ac:dyDescent="0.3">
      <c r="A198" s="33"/>
      <c r="B198" s="34">
        <v>9</v>
      </c>
      <c r="C198" s="34" t="s">
        <v>49</v>
      </c>
      <c r="D198" s="35"/>
      <c r="E198" s="36"/>
      <c r="F198" s="37">
        <v>1000</v>
      </c>
      <c r="G198" s="36"/>
      <c r="H198" s="36">
        <f t="shared" si="5"/>
        <v>2424612.7699999996</v>
      </c>
      <c r="I198" s="36"/>
      <c r="J198" s="38"/>
      <c r="K198" s="38"/>
    </row>
    <row r="199" spans="1:11" hidden="1" x14ac:dyDescent="0.3">
      <c r="A199" s="33"/>
      <c r="B199" s="34"/>
      <c r="C199" s="34" t="s">
        <v>50</v>
      </c>
      <c r="D199" s="35"/>
      <c r="E199" s="36"/>
      <c r="F199" s="37">
        <v>1107000</v>
      </c>
      <c r="G199" s="36"/>
      <c r="H199" s="36">
        <f t="shared" si="5"/>
        <v>1317612.7699999996</v>
      </c>
      <c r="I199" s="36"/>
      <c r="J199" s="38"/>
      <c r="K199" s="38" t="s">
        <v>239</v>
      </c>
    </row>
    <row r="200" spans="1:11" hidden="1" x14ac:dyDescent="0.3">
      <c r="A200" s="33"/>
      <c r="B200" s="34">
        <v>10</v>
      </c>
      <c r="C200" s="34" t="s">
        <v>240</v>
      </c>
      <c r="D200" s="35"/>
      <c r="E200" s="36"/>
      <c r="F200" s="37">
        <v>2900</v>
      </c>
      <c r="G200" s="36"/>
      <c r="H200" s="36">
        <f t="shared" si="5"/>
        <v>1314712.7699999996</v>
      </c>
      <c r="I200" s="36"/>
      <c r="J200" s="38"/>
      <c r="K200" s="38" t="s">
        <v>241</v>
      </c>
    </row>
    <row r="201" spans="1:11" hidden="1" x14ac:dyDescent="0.3">
      <c r="A201" s="33"/>
      <c r="B201" s="34"/>
      <c r="C201" s="34" t="s">
        <v>242</v>
      </c>
      <c r="D201" s="35"/>
      <c r="E201" s="36"/>
      <c r="F201" s="37">
        <v>248456.07</v>
      </c>
      <c r="G201" s="36"/>
      <c r="H201" s="36">
        <f t="shared" si="5"/>
        <v>1066256.6999999995</v>
      </c>
      <c r="I201" s="36"/>
      <c r="J201" s="38"/>
      <c r="K201" s="38" t="s">
        <v>243</v>
      </c>
    </row>
    <row r="202" spans="1:11" hidden="1" x14ac:dyDescent="0.3">
      <c r="A202" s="33"/>
      <c r="B202" s="34">
        <v>11</v>
      </c>
      <c r="C202" s="34" t="s">
        <v>244</v>
      </c>
      <c r="D202" s="35"/>
      <c r="E202" s="36"/>
      <c r="F202" s="37">
        <v>3052.8</v>
      </c>
      <c r="G202" s="36"/>
      <c r="H202" s="36">
        <f t="shared" si="5"/>
        <v>1063203.8999999994</v>
      </c>
      <c r="I202" s="36"/>
      <c r="J202" s="38"/>
      <c r="K202" s="38" t="s">
        <v>245</v>
      </c>
    </row>
    <row r="203" spans="1:11" hidden="1" x14ac:dyDescent="0.3">
      <c r="A203" s="33"/>
      <c r="B203" s="34"/>
      <c r="C203" s="34" t="s">
        <v>246</v>
      </c>
      <c r="D203" s="35"/>
      <c r="E203" s="36"/>
      <c r="F203" s="37">
        <v>9858</v>
      </c>
      <c r="G203" s="36"/>
      <c r="H203" s="36">
        <f t="shared" si="5"/>
        <v>1053345.8999999994</v>
      </c>
      <c r="I203" s="36"/>
      <c r="J203" s="38"/>
      <c r="K203" s="38" t="s">
        <v>247</v>
      </c>
    </row>
    <row r="204" spans="1:11" hidden="1" x14ac:dyDescent="0.3">
      <c r="A204" s="33"/>
      <c r="B204" s="34">
        <v>14</v>
      </c>
      <c r="C204" s="34" t="s">
        <v>292</v>
      </c>
      <c r="D204" s="35"/>
      <c r="E204" s="36">
        <v>515740</v>
      </c>
      <c r="F204" s="37"/>
      <c r="G204" s="36"/>
      <c r="H204" s="36">
        <f t="shared" si="5"/>
        <v>1569085.8999999994</v>
      </c>
      <c r="I204" s="36"/>
      <c r="J204" s="38"/>
      <c r="K204" s="38" t="s">
        <v>248</v>
      </c>
    </row>
    <row r="205" spans="1:11" hidden="1" x14ac:dyDescent="0.3">
      <c r="A205" s="33"/>
      <c r="B205" s="34">
        <v>15</v>
      </c>
      <c r="C205" s="34" t="s">
        <v>293</v>
      </c>
      <c r="D205" s="35"/>
      <c r="E205" s="36">
        <v>1642450</v>
      </c>
      <c r="F205" s="37"/>
      <c r="G205" s="36"/>
      <c r="H205" s="36">
        <f t="shared" si="5"/>
        <v>3211535.8999999994</v>
      </c>
      <c r="I205" s="36"/>
      <c r="J205" s="38"/>
      <c r="K205" s="38"/>
    </row>
    <row r="206" spans="1:11" hidden="1" x14ac:dyDescent="0.3">
      <c r="A206" s="33"/>
      <c r="B206" s="34"/>
      <c r="C206" s="34" t="s">
        <v>294</v>
      </c>
      <c r="D206" s="35"/>
      <c r="E206" s="36">
        <v>2070</v>
      </c>
      <c r="F206" s="37"/>
      <c r="G206" s="36"/>
      <c r="H206" s="36">
        <f t="shared" si="5"/>
        <v>3213605.8999999994</v>
      </c>
      <c r="I206" s="36"/>
      <c r="J206" s="38"/>
      <c r="K206" s="38" t="s">
        <v>249</v>
      </c>
    </row>
    <row r="207" spans="1:11" hidden="1" x14ac:dyDescent="0.3">
      <c r="A207" s="33"/>
      <c r="B207" s="34">
        <v>16</v>
      </c>
      <c r="C207" s="34" t="s">
        <v>295</v>
      </c>
      <c r="D207" s="35"/>
      <c r="E207" s="36">
        <v>91020</v>
      </c>
      <c r="F207" s="37"/>
      <c r="G207" s="36"/>
      <c r="H207" s="36">
        <f t="shared" si="5"/>
        <v>3304625.8999999994</v>
      </c>
      <c r="I207" s="36"/>
      <c r="J207" s="38"/>
      <c r="K207" s="38"/>
    </row>
    <row r="208" spans="1:11" hidden="1" x14ac:dyDescent="0.3">
      <c r="A208" s="33"/>
      <c r="B208" s="34"/>
      <c r="C208" s="34" t="s">
        <v>250</v>
      </c>
      <c r="D208" s="35"/>
      <c r="E208" s="36"/>
      <c r="F208" s="37">
        <v>200</v>
      </c>
      <c r="G208" s="36"/>
      <c r="H208" s="36">
        <f t="shared" si="5"/>
        <v>3304425.8999999994</v>
      </c>
      <c r="I208" s="36"/>
      <c r="J208" s="38"/>
      <c r="K208" s="38" t="s">
        <v>251</v>
      </c>
    </row>
    <row r="209" spans="1:11" hidden="1" x14ac:dyDescent="0.3">
      <c r="A209" s="33"/>
      <c r="B209" s="34">
        <v>17</v>
      </c>
      <c r="C209" s="34" t="s">
        <v>92</v>
      </c>
      <c r="D209" s="35"/>
      <c r="E209" s="36">
        <v>57360</v>
      </c>
      <c r="F209" s="37"/>
      <c r="G209" s="36"/>
      <c r="H209" s="36">
        <f t="shared" si="5"/>
        <v>3361785.8999999994</v>
      </c>
      <c r="I209" s="36"/>
      <c r="J209" s="38"/>
      <c r="K209" s="38" t="s">
        <v>252</v>
      </c>
    </row>
    <row r="210" spans="1:11" hidden="1" x14ac:dyDescent="0.3">
      <c r="A210" s="33"/>
      <c r="B210" s="34">
        <v>18</v>
      </c>
      <c r="C210" s="34" t="s">
        <v>93</v>
      </c>
      <c r="D210" s="35"/>
      <c r="E210" s="36">
        <v>147830</v>
      </c>
      <c r="F210" s="37"/>
      <c r="G210" s="36"/>
      <c r="H210" s="36">
        <f t="shared" si="5"/>
        <v>3509615.8999999994</v>
      </c>
      <c r="I210" s="36"/>
      <c r="J210" s="38"/>
      <c r="K210" s="38"/>
    </row>
    <row r="211" spans="1:11" hidden="1" x14ac:dyDescent="0.3">
      <c r="A211" s="33"/>
      <c r="B211" s="34"/>
      <c r="C211" s="34" t="s">
        <v>94</v>
      </c>
      <c r="D211" s="35"/>
      <c r="E211" s="36">
        <v>160</v>
      </c>
      <c r="F211" s="37"/>
      <c r="G211" s="36"/>
      <c r="H211" s="36">
        <f t="shared" si="5"/>
        <v>3509775.8999999994</v>
      </c>
      <c r="I211" s="36"/>
      <c r="J211" s="38"/>
      <c r="K211" s="38"/>
    </row>
    <row r="212" spans="1:11" hidden="1" x14ac:dyDescent="0.3">
      <c r="A212" s="33"/>
      <c r="B212" s="34">
        <v>21</v>
      </c>
      <c r="C212" s="34" t="s">
        <v>95</v>
      </c>
      <c r="D212" s="35"/>
      <c r="E212" s="36">
        <v>108480</v>
      </c>
      <c r="F212" s="37"/>
      <c r="G212" s="36"/>
      <c r="H212" s="36">
        <f t="shared" si="5"/>
        <v>3618255.8999999994</v>
      </c>
      <c r="I212" s="36"/>
      <c r="J212" s="38"/>
      <c r="K212" s="38"/>
    </row>
    <row r="213" spans="1:11" hidden="1" x14ac:dyDescent="0.3">
      <c r="A213" s="33"/>
      <c r="B213" s="34"/>
      <c r="C213" s="34" t="s">
        <v>96</v>
      </c>
      <c r="D213" s="35"/>
      <c r="E213" s="36">
        <v>3780</v>
      </c>
      <c r="F213" s="37"/>
      <c r="G213" s="36"/>
      <c r="H213" s="36">
        <f t="shared" si="5"/>
        <v>3622035.8999999994</v>
      </c>
      <c r="I213" s="36"/>
      <c r="J213" s="38"/>
      <c r="K213" s="38">
        <v>3652035.9</v>
      </c>
    </row>
    <row r="214" spans="1:11" hidden="1" x14ac:dyDescent="0.3">
      <c r="A214" s="33"/>
      <c r="B214" s="34">
        <v>22</v>
      </c>
      <c r="C214" s="34" t="s">
        <v>97</v>
      </c>
      <c r="D214" s="35"/>
      <c r="E214" s="36">
        <v>100710</v>
      </c>
      <c r="F214" s="37"/>
      <c r="G214" s="36"/>
      <c r="H214" s="36">
        <f t="shared" si="5"/>
        <v>3722745.8999999994</v>
      </c>
      <c r="I214" s="36"/>
      <c r="J214" s="38"/>
      <c r="K214" s="38"/>
    </row>
    <row r="215" spans="1:11" hidden="1" x14ac:dyDescent="0.3">
      <c r="A215" s="33"/>
      <c r="B215" s="34"/>
      <c r="C215" s="34" t="s">
        <v>98</v>
      </c>
      <c r="D215" s="35"/>
      <c r="E215" s="36">
        <v>12110</v>
      </c>
      <c r="F215" s="37"/>
      <c r="G215" s="36"/>
      <c r="H215" s="36">
        <f t="shared" si="5"/>
        <v>3734855.8999999994</v>
      </c>
      <c r="I215" s="36"/>
      <c r="J215" s="38"/>
      <c r="K215" s="38">
        <v>3764855.9</v>
      </c>
    </row>
    <row r="216" spans="1:11" hidden="1" x14ac:dyDescent="0.3">
      <c r="A216" s="33"/>
      <c r="B216" s="34"/>
      <c r="C216" s="34" t="s">
        <v>253</v>
      </c>
      <c r="D216" s="35"/>
      <c r="E216" s="36"/>
      <c r="F216" s="37">
        <v>10000</v>
      </c>
      <c r="G216" s="36"/>
      <c r="H216" s="36">
        <f t="shared" si="5"/>
        <v>3724855.8999999994</v>
      </c>
      <c r="I216" s="36"/>
      <c r="J216" s="38"/>
      <c r="K216" s="38" t="s">
        <v>254</v>
      </c>
    </row>
    <row r="217" spans="1:11" hidden="1" x14ac:dyDescent="0.3">
      <c r="A217" s="33"/>
      <c r="B217" s="34">
        <v>23</v>
      </c>
      <c r="C217" s="34" t="s">
        <v>99</v>
      </c>
      <c r="D217" s="35"/>
      <c r="E217" s="36">
        <v>127050</v>
      </c>
      <c r="F217" s="37"/>
      <c r="G217" s="36"/>
      <c r="H217" s="36">
        <f t="shared" si="5"/>
        <v>3851905.8999999994</v>
      </c>
      <c r="I217" s="36"/>
      <c r="J217" s="38"/>
      <c r="K217" s="38"/>
    </row>
    <row r="218" spans="1:11" hidden="1" x14ac:dyDescent="0.3">
      <c r="A218" s="33"/>
      <c r="B218" s="34"/>
      <c r="C218" s="34" t="s">
        <v>255</v>
      </c>
      <c r="D218" s="35"/>
      <c r="E218" s="36"/>
      <c r="F218" s="37">
        <v>1000</v>
      </c>
      <c r="G218" s="36"/>
      <c r="H218" s="36">
        <f t="shared" si="5"/>
        <v>3850905.8999999994</v>
      </c>
      <c r="I218" s="36"/>
      <c r="J218" s="38"/>
      <c r="K218" s="38" t="s">
        <v>256</v>
      </c>
    </row>
    <row r="219" spans="1:11" hidden="1" x14ac:dyDescent="0.3">
      <c r="A219" s="33"/>
      <c r="B219" s="34">
        <v>24</v>
      </c>
      <c r="C219" s="34" t="s">
        <v>100</v>
      </c>
      <c r="D219" s="35"/>
      <c r="E219" s="36">
        <v>134690</v>
      </c>
      <c r="F219" s="37"/>
      <c r="G219" s="36"/>
      <c r="H219" s="36">
        <f t="shared" si="5"/>
        <v>3985595.8999999994</v>
      </c>
      <c r="I219" s="36"/>
      <c r="J219" s="38"/>
      <c r="K219" s="38"/>
    </row>
    <row r="220" spans="1:11" hidden="1" x14ac:dyDescent="0.3">
      <c r="A220" s="33"/>
      <c r="B220" s="34">
        <v>25</v>
      </c>
      <c r="C220" s="34" t="s">
        <v>257</v>
      </c>
      <c r="D220" s="35"/>
      <c r="E220" s="36"/>
      <c r="F220" s="37">
        <v>1975</v>
      </c>
      <c r="G220" s="36"/>
      <c r="H220" s="36">
        <f t="shared" si="5"/>
        <v>3983620.8999999994</v>
      </c>
      <c r="I220" s="36"/>
      <c r="J220" s="38"/>
      <c r="K220" s="38" t="s">
        <v>258</v>
      </c>
    </row>
    <row r="221" spans="1:11" hidden="1" x14ac:dyDescent="0.3">
      <c r="A221" s="33"/>
      <c r="B221" s="34"/>
      <c r="C221" s="34" t="s">
        <v>257</v>
      </c>
      <c r="D221" s="35"/>
      <c r="E221" s="36"/>
      <c r="F221" s="37">
        <v>17400</v>
      </c>
      <c r="G221" s="36"/>
      <c r="H221" s="36">
        <f t="shared" si="5"/>
        <v>3966220.8999999994</v>
      </c>
      <c r="I221" s="36"/>
      <c r="J221" s="38"/>
      <c r="K221" s="38" t="s">
        <v>259</v>
      </c>
    </row>
    <row r="222" spans="1:11" hidden="1" x14ac:dyDescent="0.3">
      <c r="A222" s="33"/>
      <c r="B222" s="34"/>
      <c r="C222" s="34" t="s">
        <v>101</v>
      </c>
      <c r="D222" s="35"/>
      <c r="E222" s="36">
        <v>227810</v>
      </c>
      <c r="F222" s="37"/>
      <c r="G222" s="36"/>
      <c r="H222" s="36">
        <f t="shared" si="5"/>
        <v>4194030.8999999994</v>
      </c>
      <c r="I222" s="36"/>
      <c r="J222" s="38"/>
      <c r="K222" s="38"/>
    </row>
    <row r="223" spans="1:11" hidden="1" x14ac:dyDescent="0.3">
      <c r="A223" s="33"/>
      <c r="B223" s="34"/>
      <c r="C223" s="34" t="s">
        <v>102</v>
      </c>
      <c r="D223" s="35"/>
      <c r="E223" s="36">
        <v>12070</v>
      </c>
      <c r="F223" s="37"/>
      <c r="G223" s="36"/>
      <c r="H223" s="36">
        <f t="shared" si="5"/>
        <v>4206100.8999999994</v>
      </c>
      <c r="I223" s="36"/>
      <c r="J223" s="38"/>
      <c r="K223" s="38" t="s">
        <v>260</v>
      </c>
    </row>
    <row r="224" spans="1:11" hidden="1" x14ac:dyDescent="0.3">
      <c r="A224" s="33"/>
      <c r="B224" s="34">
        <v>28</v>
      </c>
      <c r="C224" s="34" t="s">
        <v>364</v>
      </c>
      <c r="D224" s="35"/>
      <c r="E224" s="36">
        <v>441940</v>
      </c>
      <c r="F224" s="37"/>
      <c r="G224" s="36"/>
      <c r="H224" s="36">
        <f t="shared" si="5"/>
        <v>4648040.8999999994</v>
      </c>
      <c r="I224" s="36"/>
      <c r="J224" s="38"/>
      <c r="K224" s="38"/>
    </row>
    <row r="225" spans="1:11" hidden="1" x14ac:dyDescent="0.3">
      <c r="A225" s="33"/>
      <c r="B225" s="34"/>
      <c r="C225" s="34" t="s">
        <v>365</v>
      </c>
      <c r="D225" s="35"/>
      <c r="E225" s="36">
        <v>95840</v>
      </c>
      <c r="F225" s="37"/>
      <c r="G225" s="36"/>
      <c r="H225" s="36">
        <f t="shared" si="5"/>
        <v>4743880.8999999994</v>
      </c>
      <c r="I225" s="36"/>
      <c r="J225" s="38"/>
      <c r="K225" s="38"/>
    </row>
    <row r="226" spans="1:11" hidden="1" x14ac:dyDescent="0.3">
      <c r="A226" s="33"/>
      <c r="B226" s="34">
        <v>29</v>
      </c>
      <c r="C226" s="34" t="s">
        <v>366</v>
      </c>
      <c r="D226" s="35"/>
      <c r="E226" s="36">
        <v>80</v>
      </c>
      <c r="F226" s="37"/>
      <c r="G226" s="36"/>
      <c r="H226" s="36">
        <f t="shared" si="5"/>
        <v>4743960.8999999994</v>
      </c>
      <c r="I226" s="36"/>
      <c r="J226" s="38"/>
      <c r="K226" s="38"/>
    </row>
    <row r="227" spans="1:11" hidden="1" x14ac:dyDescent="0.3">
      <c r="A227" s="33"/>
      <c r="B227" s="34">
        <v>30</v>
      </c>
      <c r="C227" s="34" t="s">
        <v>367</v>
      </c>
      <c r="D227" s="35"/>
      <c r="E227" s="36">
        <v>171430</v>
      </c>
      <c r="F227" s="37"/>
      <c r="G227" s="36"/>
      <c r="H227" s="36">
        <f t="shared" si="5"/>
        <v>4915390.8999999994</v>
      </c>
      <c r="I227" s="36"/>
      <c r="J227" s="38"/>
      <c r="K227" s="38"/>
    </row>
    <row r="228" spans="1:11" hidden="1" x14ac:dyDescent="0.3">
      <c r="A228" s="33"/>
      <c r="B228" s="34"/>
      <c r="C228" s="34"/>
      <c r="D228" s="35"/>
      <c r="E228" s="36"/>
      <c r="F228" s="37"/>
      <c r="G228" s="36"/>
      <c r="H228" s="36"/>
      <c r="I228" s="36"/>
      <c r="J228" s="38"/>
      <c r="K228" s="38"/>
    </row>
    <row r="229" spans="1:11" hidden="1" x14ac:dyDescent="0.3">
      <c r="A229" s="33" t="s">
        <v>369</v>
      </c>
      <c r="B229" s="34">
        <v>1</v>
      </c>
      <c r="C229" s="34" t="s">
        <v>389</v>
      </c>
      <c r="D229" s="35"/>
      <c r="E229" s="36"/>
      <c r="F229" s="37"/>
      <c r="G229" s="36"/>
      <c r="H229" s="36">
        <v>4915390.9000000004</v>
      </c>
      <c r="I229" s="36"/>
      <c r="J229" s="38"/>
      <c r="K229" s="38" t="s">
        <v>108</v>
      </c>
    </row>
    <row r="230" spans="1:11" hidden="1" x14ac:dyDescent="0.3">
      <c r="A230" s="33"/>
      <c r="B230" s="34">
        <v>2</v>
      </c>
      <c r="C230" s="34" t="s">
        <v>261</v>
      </c>
      <c r="D230" s="35"/>
      <c r="E230" s="36"/>
      <c r="F230" s="37">
        <v>13979.66</v>
      </c>
      <c r="G230" s="36"/>
      <c r="H230" s="36">
        <f>H229+E230-F230</f>
        <v>4901411.24</v>
      </c>
      <c r="I230" s="36"/>
      <c r="J230" s="38"/>
      <c r="K230" s="38" t="s">
        <v>370</v>
      </c>
    </row>
    <row r="231" spans="1:11" hidden="1" x14ac:dyDescent="0.3">
      <c r="A231" s="33"/>
      <c r="B231" s="34">
        <v>5</v>
      </c>
      <c r="C231" s="34" t="s">
        <v>262</v>
      </c>
      <c r="D231" s="35"/>
      <c r="E231" s="36"/>
      <c r="F231" s="37">
        <v>1000</v>
      </c>
      <c r="G231" s="36"/>
      <c r="H231" s="36">
        <f>H230+E231-F231</f>
        <v>4900411.24</v>
      </c>
      <c r="I231" s="36"/>
      <c r="J231" s="38"/>
      <c r="K231" s="38" t="s">
        <v>263</v>
      </c>
    </row>
    <row r="232" spans="1:11" hidden="1" x14ac:dyDescent="0.3">
      <c r="A232" s="33"/>
      <c r="B232" s="34">
        <v>8</v>
      </c>
      <c r="C232" s="34" t="s">
        <v>264</v>
      </c>
      <c r="D232" s="35"/>
      <c r="E232" s="36"/>
      <c r="F232" s="37">
        <v>14500</v>
      </c>
      <c r="G232" s="36"/>
      <c r="H232" s="36">
        <f t="shared" ref="H232:H245" si="6">H231+E232-F232</f>
        <v>4885911.24</v>
      </c>
      <c r="I232" s="36"/>
      <c r="J232" s="38"/>
      <c r="K232" s="38" t="s">
        <v>265</v>
      </c>
    </row>
    <row r="233" spans="1:11" hidden="1" x14ac:dyDescent="0.3">
      <c r="A233" s="33"/>
      <c r="B233" s="34"/>
      <c r="C233" s="34" t="s">
        <v>266</v>
      </c>
      <c r="D233" s="35"/>
      <c r="E233" s="36"/>
      <c r="F233" s="37">
        <v>1400</v>
      </c>
      <c r="G233" s="36"/>
      <c r="H233" s="36">
        <f t="shared" si="6"/>
        <v>4884511.24</v>
      </c>
      <c r="I233" s="36"/>
      <c r="J233" s="38"/>
      <c r="K233" s="38" t="s">
        <v>267</v>
      </c>
    </row>
    <row r="234" spans="1:11" hidden="1" x14ac:dyDescent="0.3">
      <c r="A234" s="33"/>
      <c r="B234" s="34"/>
      <c r="C234" s="34" t="s">
        <v>413</v>
      </c>
      <c r="D234" s="35"/>
      <c r="E234" s="36"/>
      <c r="F234" s="37">
        <v>1600</v>
      </c>
      <c r="G234" s="36"/>
      <c r="H234" s="36">
        <f t="shared" si="6"/>
        <v>4882911.24</v>
      </c>
      <c r="I234" s="36"/>
      <c r="J234" s="38"/>
      <c r="K234" s="38" t="s">
        <v>414</v>
      </c>
    </row>
    <row r="235" spans="1:11" hidden="1" x14ac:dyDescent="0.3">
      <c r="A235" s="33"/>
      <c r="B235" s="34">
        <v>9</v>
      </c>
      <c r="C235" s="34" t="s">
        <v>368</v>
      </c>
      <c r="D235" s="35"/>
      <c r="E235" s="36">
        <v>305380</v>
      </c>
      <c r="F235" s="37"/>
      <c r="G235" s="36"/>
      <c r="H235" s="36">
        <f t="shared" si="6"/>
        <v>5188291.24</v>
      </c>
      <c r="I235" s="36"/>
      <c r="J235" s="38"/>
      <c r="K235" s="38"/>
    </row>
    <row r="236" spans="1:11" hidden="1" x14ac:dyDescent="0.3">
      <c r="A236" s="33"/>
      <c r="B236" s="34">
        <v>12</v>
      </c>
      <c r="C236" s="34" t="s">
        <v>415</v>
      </c>
      <c r="D236" s="35"/>
      <c r="E236" s="36"/>
      <c r="F236" s="37">
        <v>15500</v>
      </c>
      <c r="G236" s="36"/>
      <c r="H236" s="36">
        <f t="shared" si="6"/>
        <v>5172791.24</v>
      </c>
      <c r="I236" s="36"/>
      <c r="J236" s="38"/>
      <c r="K236" s="38" t="s">
        <v>416</v>
      </c>
    </row>
    <row r="237" spans="1:11" hidden="1" x14ac:dyDescent="0.3">
      <c r="A237" s="33"/>
      <c r="B237" s="34"/>
      <c r="C237" s="34" t="s">
        <v>417</v>
      </c>
      <c r="D237" s="35"/>
      <c r="E237" s="36"/>
      <c r="F237" s="37">
        <v>4000</v>
      </c>
      <c r="G237" s="36"/>
      <c r="H237" s="36">
        <f t="shared" si="6"/>
        <v>5168791.24</v>
      </c>
      <c r="I237" s="36"/>
      <c r="J237" s="38"/>
      <c r="K237" s="38" t="s">
        <v>418</v>
      </c>
    </row>
    <row r="238" spans="1:11" hidden="1" x14ac:dyDescent="0.3">
      <c r="A238" s="33"/>
      <c r="B238" s="34">
        <v>13</v>
      </c>
      <c r="C238" s="34" t="s">
        <v>0</v>
      </c>
      <c r="D238" s="35"/>
      <c r="E238" s="36">
        <v>600</v>
      </c>
      <c r="F238" s="37"/>
      <c r="G238" s="36"/>
      <c r="H238" s="36">
        <f t="shared" si="6"/>
        <v>5169391.24</v>
      </c>
      <c r="I238" s="36"/>
      <c r="J238" s="38"/>
      <c r="K238" s="38"/>
    </row>
    <row r="239" spans="1:11" hidden="1" x14ac:dyDescent="0.3">
      <c r="A239" s="33"/>
      <c r="B239" s="34">
        <v>15</v>
      </c>
      <c r="C239" s="34" t="s">
        <v>419</v>
      </c>
      <c r="D239" s="35"/>
      <c r="E239" s="36"/>
      <c r="F239" s="37">
        <v>248456.07</v>
      </c>
      <c r="G239" s="36"/>
      <c r="H239" s="36">
        <f t="shared" si="6"/>
        <v>4920935.17</v>
      </c>
      <c r="I239" s="36"/>
      <c r="J239" s="38"/>
      <c r="K239" s="38" t="s">
        <v>420</v>
      </c>
    </row>
    <row r="240" spans="1:11" hidden="1" x14ac:dyDescent="0.3">
      <c r="A240" s="33"/>
      <c r="B240" s="34"/>
      <c r="C240" s="34" t="s">
        <v>421</v>
      </c>
      <c r="D240" s="35"/>
      <c r="E240" s="36"/>
      <c r="F240" s="37">
        <v>23200</v>
      </c>
      <c r="G240" s="36"/>
      <c r="H240" s="36">
        <f t="shared" si="6"/>
        <v>4897735.17</v>
      </c>
      <c r="I240" s="36"/>
      <c r="J240" s="38"/>
      <c r="K240" s="38" t="s">
        <v>422</v>
      </c>
    </row>
    <row r="241" spans="1:11" hidden="1" x14ac:dyDescent="0.3">
      <c r="A241" s="33"/>
      <c r="B241" s="34">
        <v>16</v>
      </c>
      <c r="C241" s="34" t="s">
        <v>423</v>
      </c>
      <c r="D241" s="35"/>
      <c r="E241" s="36"/>
      <c r="F241" s="37">
        <v>10000</v>
      </c>
      <c r="G241" s="36"/>
      <c r="H241" s="36">
        <f t="shared" si="6"/>
        <v>4887735.17</v>
      </c>
      <c r="I241" s="36"/>
      <c r="J241" s="38"/>
      <c r="K241" s="38" t="s">
        <v>424</v>
      </c>
    </row>
    <row r="242" spans="1:11" hidden="1" x14ac:dyDescent="0.3">
      <c r="A242" s="33"/>
      <c r="B242" s="34"/>
      <c r="C242" s="34" t="s">
        <v>1</v>
      </c>
      <c r="D242" s="35"/>
      <c r="E242" s="36">
        <v>23910</v>
      </c>
      <c r="F242" s="37"/>
      <c r="G242" s="36"/>
      <c r="H242" s="36">
        <f t="shared" si="6"/>
        <v>4911645.17</v>
      </c>
      <c r="I242" s="36"/>
      <c r="J242" s="38"/>
      <c r="K242" s="38"/>
    </row>
    <row r="243" spans="1:11" hidden="1" x14ac:dyDescent="0.3">
      <c r="A243" s="33"/>
      <c r="B243" s="34">
        <v>19</v>
      </c>
      <c r="C243" s="34" t="s">
        <v>2</v>
      </c>
      <c r="D243" s="35"/>
      <c r="E243" s="36">
        <v>64540</v>
      </c>
      <c r="F243" s="37"/>
      <c r="G243" s="36"/>
      <c r="H243" s="36">
        <f t="shared" si="6"/>
        <v>4976185.17</v>
      </c>
      <c r="I243" s="36"/>
      <c r="J243" s="38"/>
      <c r="K243" s="38"/>
    </row>
    <row r="244" spans="1:11" hidden="1" x14ac:dyDescent="0.3">
      <c r="A244" s="33"/>
      <c r="B244" s="34">
        <v>22</v>
      </c>
      <c r="C244" s="34" t="s">
        <v>425</v>
      </c>
      <c r="D244" s="35"/>
      <c r="E244" s="36"/>
      <c r="F244" s="37">
        <v>900</v>
      </c>
      <c r="G244" s="36"/>
      <c r="H244" s="36">
        <f t="shared" si="6"/>
        <v>4975285.17</v>
      </c>
      <c r="I244" s="36"/>
      <c r="J244" s="38"/>
      <c r="K244" s="38" t="s">
        <v>426</v>
      </c>
    </row>
    <row r="245" spans="1:11" hidden="1" x14ac:dyDescent="0.3">
      <c r="A245" s="33"/>
      <c r="B245" s="34">
        <v>29</v>
      </c>
      <c r="C245" s="34" t="s">
        <v>427</v>
      </c>
      <c r="D245" s="35"/>
      <c r="E245" s="36"/>
      <c r="F245" s="37">
        <v>14500</v>
      </c>
      <c r="G245" s="36"/>
      <c r="H245" s="36">
        <f t="shared" si="6"/>
        <v>4960785.17</v>
      </c>
      <c r="I245" s="36"/>
      <c r="J245" s="38"/>
      <c r="K245" s="38"/>
    </row>
    <row r="246" spans="1:11" hidden="1" x14ac:dyDescent="0.3">
      <c r="A246" s="33"/>
      <c r="B246" s="34"/>
      <c r="C246" s="34"/>
      <c r="D246" s="35"/>
      <c r="E246" s="36"/>
      <c r="F246" s="37"/>
      <c r="G246" s="36"/>
      <c r="H246" s="36"/>
      <c r="I246" s="36"/>
      <c r="J246" s="38"/>
      <c r="K246" s="38"/>
    </row>
    <row r="247" spans="1:11" hidden="1" x14ac:dyDescent="0.3">
      <c r="A247" s="33" t="s">
        <v>284</v>
      </c>
      <c r="B247" s="34">
        <v>2</v>
      </c>
      <c r="C247" s="34" t="s">
        <v>389</v>
      </c>
      <c r="D247" s="35"/>
      <c r="E247" s="36"/>
      <c r="F247" s="37"/>
      <c r="G247" s="36"/>
      <c r="H247" s="36">
        <v>4960785.17</v>
      </c>
      <c r="I247" s="36"/>
      <c r="J247" s="38"/>
      <c r="K247" s="38"/>
    </row>
    <row r="248" spans="1:11" hidden="1" x14ac:dyDescent="0.3">
      <c r="A248" s="33"/>
      <c r="B248" s="34">
        <v>3</v>
      </c>
      <c r="C248" s="34" t="s">
        <v>428</v>
      </c>
      <c r="D248" s="35"/>
      <c r="E248" s="36"/>
      <c r="F248" s="37">
        <v>1330</v>
      </c>
      <c r="G248" s="36"/>
      <c r="H248" s="36">
        <f t="shared" ref="H248:H270" si="7">H247+E248-F248</f>
        <v>4959455.17</v>
      </c>
      <c r="I248" s="36"/>
      <c r="J248" s="38"/>
      <c r="K248" s="38" t="s">
        <v>429</v>
      </c>
    </row>
    <row r="249" spans="1:11" hidden="1" x14ac:dyDescent="0.3">
      <c r="A249" s="33"/>
      <c r="B249" s="34">
        <v>4</v>
      </c>
      <c r="C249" s="34" t="s">
        <v>430</v>
      </c>
      <c r="D249" s="35"/>
      <c r="E249" s="36"/>
      <c r="F249" s="37">
        <v>329200</v>
      </c>
      <c r="G249" s="36"/>
      <c r="H249" s="36">
        <f t="shared" si="7"/>
        <v>4630255.17</v>
      </c>
      <c r="I249" s="36"/>
      <c r="J249" s="38"/>
      <c r="K249" s="38" t="s">
        <v>339</v>
      </c>
    </row>
    <row r="250" spans="1:11" hidden="1" x14ac:dyDescent="0.3">
      <c r="A250" s="33"/>
      <c r="B250" s="34">
        <v>5</v>
      </c>
      <c r="C250" s="34" t="s">
        <v>340</v>
      </c>
      <c r="D250" s="35"/>
      <c r="E250" s="36"/>
      <c r="F250" s="37">
        <v>12211.2</v>
      </c>
      <c r="G250" s="36"/>
      <c r="H250" s="36">
        <f t="shared" si="7"/>
        <v>4618043.97</v>
      </c>
      <c r="I250" s="36"/>
      <c r="J250" s="38"/>
      <c r="K250" s="38" t="s">
        <v>382</v>
      </c>
    </row>
    <row r="251" spans="1:11" hidden="1" x14ac:dyDescent="0.3">
      <c r="A251" s="33"/>
      <c r="B251" s="34">
        <v>6</v>
      </c>
      <c r="C251" s="34" t="s">
        <v>341</v>
      </c>
      <c r="D251" s="35"/>
      <c r="E251" s="36"/>
      <c r="F251" s="37">
        <v>2343.9299999999998</v>
      </c>
      <c r="G251" s="36"/>
      <c r="H251" s="36">
        <f t="shared" si="7"/>
        <v>4615700.04</v>
      </c>
      <c r="I251" s="36"/>
      <c r="J251" s="38"/>
      <c r="K251" s="38" t="s">
        <v>371</v>
      </c>
    </row>
    <row r="252" spans="1:11" hidden="1" x14ac:dyDescent="0.3">
      <c r="A252" s="33"/>
      <c r="B252" s="34"/>
      <c r="C252" s="34" t="s">
        <v>342</v>
      </c>
      <c r="D252" s="35"/>
      <c r="E252" s="36"/>
      <c r="F252" s="37">
        <v>3500</v>
      </c>
      <c r="G252" s="36"/>
      <c r="H252" s="36">
        <f t="shared" si="7"/>
        <v>4612200.04</v>
      </c>
      <c r="I252" s="36"/>
      <c r="J252" s="38"/>
      <c r="K252" s="38" t="s">
        <v>343</v>
      </c>
    </row>
    <row r="253" spans="1:11" hidden="1" x14ac:dyDescent="0.3">
      <c r="A253" s="33"/>
      <c r="B253" s="34">
        <v>9</v>
      </c>
      <c r="C253" s="34" t="s">
        <v>344</v>
      </c>
      <c r="D253" s="35"/>
      <c r="E253" s="36"/>
      <c r="F253" s="37">
        <v>18300</v>
      </c>
      <c r="G253" s="36"/>
      <c r="H253" s="36">
        <f t="shared" si="7"/>
        <v>4593900.04</v>
      </c>
      <c r="I253" s="36"/>
      <c r="J253" s="38"/>
      <c r="K253" s="38" t="s">
        <v>345</v>
      </c>
    </row>
    <row r="254" spans="1:11" hidden="1" x14ac:dyDescent="0.3">
      <c r="A254" s="33"/>
      <c r="B254" s="34"/>
      <c r="C254" s="34" t="s">
        <v>281</v>
      </c>
      <c r="D254" s="35"/>
      <c r="E254" s="36"/>
      <c r="F254" s="37">
        <v>2460</v>
      </c>
      <c r="G254" s="36"/>
      <c r="H254" s="36">
        <f t="shared" si="7"/>
        <v>4591440.04</v>
      </c>
      <c r="I254" s="36"/>
      <c r="J254" s="38"/>
      <c r="K254" s="38" t="s">
        <v>282</v>
      </c>
    </row>
    <row r="255" spans="1:11" hidden="1" x14ac:dyDescent="0.3">
      <c r="A255" s="33"/>
      <c r="B255" s="34"/>
      <c r="C255" s="34" t="s">
        <v>283</v>
      </c>
      <c r="D255" s="35"/>
      <c r="E255" s="36"/>
      <c r="F255" s="37">
        <v>1000</v>
      </c>
      <c r="G255" s="36"/>
      <c r="H255" s="36">
        <f t="shared" si="7"/>
        <v>4590440.04</v>
      </c>
      <c r="I255" s="36"/>
      <c r="J255" s="38"/>
      <c r="K255" s="38" t="s">
        <v>51</v>
      </c>
    </row>
    <row r="256" spans="1:11" hidden="1" x14ac:dyDescent="0.3">
      <c r="A256" s="33"/>
      <c r="B256" s="34"/>
      <c r="C256" s="34" t="s">
        <v>3</v>
      </c>
      <c r="D256" s="35"/>
      <c r="E256" s="36">
        <v>3500</v>
      </c>
      <c r="F256" s="37"/>
      <c r="G256" s="36"/>
      <c r="H256" s="36">
        <f t="shared" si="7"/>
        <v>4593940.04</v>
      </c>
      <c r="I256" s="36"/>
      <c r="J256" s="38"/>
      <c r="K256" s="38" t="s">
        <v>52</v>
      </c>
    </row>
    <row r="257" spans="1:11" hidden="1" x14ac:dyDescent="0.3">
      <c r="A257" s="33"/>
      <c r="B257" s="34">
        <v>10</v>
      </c>
      <c r="C257" s="34"/>
      <c r="D257" s="35"/>
      <c r="E257" s="36">
        <v>280900</v>
      </c>
      <c r="F257" s="37"/>
      <c r="G257" s="36"/>
      <c r="H257" s="36">
        <f t="shared" si="7"/>
        <v>4874840.04</v>
      </c>
      <c r="I257" s="36"/>
      <c r="J257" s="38"/>
      <c r="K257" s="38" t="s">
        <v>109</v>
      </c>
    </row>
    <row r="258" spans="1:11" hidden="1" x14ac:dyDescent="0.3">
      <c r="A258" s="33"/>
      <c r="B258" s="34">
        <v>11</v>
      </c>
      <c r="C258" s="34" t="s">
        <v>53</v>
      </c>
      <c r="D258" s="35"/>
      <c r="E258" s="36"/>
      <c r="F258" s="37">
        <v>1000</v>
      </c>
      <c r="G258" s="36"/>
      <c r="H258" s="36">
        <f t="shared" si="7"/>
        <v>4873840.04</v>
      </c>
      <c r="I258" s="36"/>
      <c r="J258" s="38"/>
      <c r="K258" s="38" t="s">
        <v>54</v>
      </c>
    </row>
    <row r="259" spans="1:11" hidden="1" x14ac:dyDescent="0.3">
      <c r="A259" s="33"/>
      <c r="B259" s="34"/>
      <c r="C259" s="34" t="s">
        <v>55</v>
      </c>
      <c r="D259" s="35"/>
      <c r="E259" s="36"/>
      <c r="F259" s="37">
        <v>31900</v>
      </c>
      <c r="G259" s="36"/>
      <c r="H259" s="36">
        <f t="shared" si="7"/>
        <v>4841940.04</v>
      </c>
      <c r="I259" s="36"/>
      <c r="J259" s="38"/>
      <c r="K259" s="38" t="s">
        <v>56</v>
      </c>
    </row>
    <row r="260" spans="1:11" hidden="1" x14ac:dyDescent="0.3">
      <c r="A260" s="33"/>
      <c r="B260" s="34">
        <v>20</v>
      </c>
      <c r="C260" s="34" t="s">
        <v>57</v>
      </c>
      <c r="D260" s="35"/>
      <c r="E260" s="36"/>
      <c r="F260" s="37">
        <v>2000</v>
      </c>
      <c r="G260" s="36"/>
      <c r="H260" s="36">
        <f t="shared" si="7"/>
        <v>4839940.04</v>
      </c>
      <c r="I260" s="36"/>
      <c r="J260" s="38"/>
      <c r="K260" s="38" t="s">
        <v>58</v>
      </c>
    </row>
    <row r="261" spans="1:11" hidden="1" x14ac:dyDescent="0.3">
      <c r="A261" s="33"/>
      <c r="B261" s="34"/>
      <c r="C261" s="34" t="s">
        <v>59</v>
      </c>
      <c r="D261" s="35"/>
      <c r="E261" s="36"/>
      <c r="F261" s="37">
        <v>156600</v>
      </c>
      <c r="G261" s="36"/>
      <c r="H261" s="36">
        <f t="shared" si="7"/>
        <v>4683340.04</v>
      </c>
      <c r="I261" s="36"/>
      <c r="J261" s="38"/>
      <c r="K261" s="38" t="s">
        <v>60</v>
      </c>
    </row>
    <row r="262" spans="1:11" hidden="1" x14ac:dyDescent="0.3">
      <c r="A262" s="33"/>
      <c r="B262" s="34">
        <v>23</v>
      </c>
      <c r="C262" s="34" t="s">
        <v>61</v>
      </c>
      <c r="D262" s="35"/>
      <c r="E262" s="36"/>
      <c r="F262" s="37">
        <v>9540</v>
      </c>
      <c r="G262" s="36"/>
      <c r="H262" s="36">
        <f t="shared" si="7"/>
        <v>4673800.04</v>
      </c>
      <c r="I262" s="36"/>
      <c r="J262" s="38"/>
      <c r="K262" s="38" t="s">
        <v>383</v>
      </c>
    </row>
    <row r="263" spans="1:11" hidden="1" x14ac:dyDescent="0.3">
      <c r="A263" s="33"/>
      <c r="B263" s="34"/>
      <c r="C263" s="34" t="s">
        <v>62</v>
      </c>
      <c r="D263" s="35"/>
      <c r="E263" s="36"/>
      <c r="F263" s="37">
        <v>248456.07</v>
      </c>
      <c r="G263" s="36"/>
      <c r="H263" s="36">
        <f t="shared" si="7"/>
        <v>4425343.97</v>
      </c>
      <c r="I263" s="36"/>
      <c r="J263" s="38"/>
      <c r="K263" s="38" t="s">
        <v>63</v>
      </c>
    </row>
    <row r="264" spans="1:11" hidden="1" x14ac:dyDescent="0.3">
      <c r="A264" s="33"/>
      <c r="B264" s="34"/>
      <c r="C264" s="34" t="s">
        <v>4</v>
      </c>
      <c r="D264" s="35"/>
      <c r="E264" s="36">
        <v>26700</v>
      </c>
      <c r="F264" s="37"/>
      <c r="G264" s="36"/>
      <c r="H264" s="36">
        <f t="shared" si="7"/>
        <v>4452043.97</v>
      </c>
      <c r="I264" s="36"/>
      <c r="J264" s="38"/>
      <c r="K264" s="38" t="s">
        <v>64</v>
      </c>
    </row>
    <row r="265" spans="1:11" hidden="1" x14ac:dyDescent="0.3">
      <c r="A265" s="33"/>
      <c r="B265" s="34">
        <v>25</v>
      </c>
      <c r="C265" s="34" t="s">
        <v>65</v>
      </c>
      <c r="D265" s="35"/>
      <c r="E265" s="36"/>
      <c r="F265" s="37">
        <v>15750</v>
      </c>
      <c r="G265" s="36"/>
      <c r="H265" s="36">
        <f t="shared" si="7"/>
        <v>4436293.97</v>
      </c>
      <c r="I265" s="36"/>
      <c r="J265" s="38"/>
      <c r="K265" s="38" t="s">
        <v>66</v>
      </c>
    </row>
    <row r="266" spans="1:11" hidden="1" x14ac:dyDescent="0.3">
      <c r="A266" s="33"/>
      <c r="B266" s="34"/>
      <c r="C266" s="34" t="s">
        <v>67</v>
      </c>
      <c r="D266" s="35"/>
      <c r="E266" s="36"/>
      <c r="F266" s="37">
        <v>486000</v>
      </c>
      <c r="G266" s="36"/>
      <c r="H266" s="36">
        <f t="shared" si="7"/>
        <v>3950293.9699999997</v>
      </c>
      <c r="I266" s="36"/>
      <c r="J266" s="38"/>
      <c r="K266" s="38" t="s">
        <v>68</v>
      </c>
    </row>
    <row r="267" spans="1:11" hidden="1" x14ac:dyDescent="0.3">
      <c r="A267" s="33"/>
      <c r="B267" s="34"/>
      <c r="C267" s="34" t="s">
        <v>69</v>
      </c>
      <c r="D267" s="35"/>
      <c r="E267" s="36"/>
      <c r="F267" s="37">
        <v>10000</v>
      </c>
      <c r="G267" s="36"/>
      <c r="H267" s="36">
        <f t="shared" si="7"/>
        <v>3940293.9699999997</v>
      </c>
      <c r="I267" s="36"/>
      <c r="J267" s="38"/>
      <c r="K267" s="38" t="s">
        <v>70</v>
      </c>
    </row>
    <row r="268" spans="1:11" hidden="1" x14ac:dyDescent="0.3">
      <c r="A268" s="33"/>
      <c r="B268" s="34"/>
      <c r="C268" s="34" t="s">
        <v>5</v>
      </c>
      <c r="D268" s="35"/>
      <c r="E268" s="36">
        <v>209790</v>
      </c>
      <c r="F268" s="37"/>
      <c r="G268" s="36"/>
      <c r="H268" s="36">
        <f t="shared" si="7"/>
        <v>4150083.9699999997</v>
      </c>
      <c r="I268" s="36"/>
      <c r="J268" s="38"/>
      <c r="K268" s="38" t="s">
        <v>307</v>
      </c>
    </row>
    <row r="269" spans="1:11" hidden="1" x14ac:dyDescent="0.3">
      <c r="A269" s="33"/>
      <c r="B269" s="34">
        <v>30</v>
      </c>
      <c r="C269" s="34" t="s">
        <v>6</v>
      </c>
      <c r="D269" s="35"/>
      <c r="E269" s="36">
        <v>21000</v>
      </c>
      <c r="F269" s="37"/>
      <c r="G269" s="36"/>
      <c r="H269" s="36">
        <f t="shared" si="7"/>
        <v>4171083.9699999997</v>
      </c>
      <c r="I269" s="36"/>
      <c r="J269" s="38"/>
      <c r="K269" s="38"/>
    </row>
    <row r="270" spans="1:11" hidden="1" x14ac:dyDescent="0.3">
      <c r="A270" s="33"/>
      <c r="B270" s="34">
        <v>31</v>
      </c>
      <c r="C270" s="34" t="s">
        <v>71</v>
      </c>
      <c r="D270" s="35"/>
      <c r="E270" s="36"/>
      <c r="F270" s="37">
        <v>1700</v>
      </c>
      <c r="G270" s="36"/>
      <c r="H270" s="36">
        <f t="shared" si="7"/>
        <v>4169383.9699999997</v>
      </c>
      <c r="I270" s="36"/>
      <c r="J270" s="38" t="s">
        <v>284</v>
      </c>
      <c r="K270" s="38"/>
    </row>
    <row r="271" spans="1:11" hidden="1" x14ac:dyDescent="0.3">
      <c r="A271" s="33"/>
      <c r="B271" s="34"/>
      <c r="C271" s="34"/>
      <c r="D271" s="35"/>
      <c r="E271" s="36"/>
      <c r="F271" s="37"/>
      <c r="G271" s="36"/>
      <c r="H271" s="36"/>
      <c r="I271" s="36"/>
      <c r="J271" s="38"/>
      <c r="K271" s="38"/>
    </row>
    <row r="272" spans="1:11" hidden="1" x14ac:dyDescent="0.3">
      <c r="A272" s="33" t="s">
        <v>106</v>
      </c>
      <c r="B272" s="34">
        <v>1</v>
      </c>
      <c r="C272" s="34" t="s">
        <v>389</v>
      </c>
      <c r="D272" s="35"/>
      <c r="E272" s="36"/>
      <c r="F272" s="37"/>
      <c r="G272" s="36"/>
      <c r="H272" s="36">
        <v>4169383.97</v>
      </c>
      <c r="I272" s="36"/>
      <c r="J272" s="38"/>
      <c r="K272" s="38" t="s">
        <v>72</v>
      </c>
    </row>
    <row r="273" spans="1:11" hidden="1" x14ac:dyDescent="0.3">
      <c r="A273" s="33"/>
      <c r="B273" s="34"/>
      <c r="C273" s="34" t="s">
        <v>73</v>
      </c>
      <c r="D273" s="35"/>
      <c r="E273" s="36"/>
      <c r="F273" s="37">
        <v>164600</v>
      </c>
      <c r="G273" s="36"/>
      <c r="H273" s="36">
        <f t="shared" ref="H273:H303" si="8">H272+E273-F273</f>
        <v>4004783.97</v>
      </c>
      <c r="I273" s="36"/>
      <c r="J273" s="38"/>
      <c r="K273" s="38"/>
    </row>
    <row r="274" spans="1:11" hidden="1" x14ac:dyDescent="0.3">
      <c r="A274" s="33"/>
      <c r="B274" s="34">
        <v>6</v>
      </c>
      <c r="C274" s="34" t="s">
        <v>7</v>
      </c>
      <c r="D274" s="35"/>
      <c r="E274" s="36">
        <v>3570</v>
      </c>
      <c r="F274" s="37"/>
      <c r="G274" s="36"/>
      <c r="H274" s="36">
        <f t="shared" si="8"/>
        <v>4008353.97</v>
      </c>
      <c r="I274" s="36"/>
      <c r="J274" s="38"/>
      <c r="K274" s="38"/>
    </row>
    <row r="275" spans="1:11" hidden="1" x14ac:dyDescent="0.3">
      <c r="A275" s="33"/>
      <c r="B275" s="34">
        <v>7</v>
      </c>
      <c r="C275" s="34" t="s">
        <v>74</v>
      </c>
      <c r="D275" s="35"/>
      <c r="E275" s="36"/>
      <c r="F275" s="37">
        <v>14500</v>
      </c>
      <c r="G275" s="36"/>
      <c r="H275" s="36">
        <f t="shared" si="8"/>
        <v>3993853.97</v>
      </c>
      <c r="I275" s="36"/>
      <c r="J275" s="38"/>
      <c r="K275" s="38"/>
    </row>
    <row r="276" spans="1:11" hidden="1" x14ac:dyDescent="0.3">
      <c r="A276" s="33"/>
      <c r="B276" s="34">
        <v>7</v>
      </c>
      <c r="C276" s="34" t="s">
        <v>75</v>
      </c>
      <c r="D276" s="35"/>
      <c r="E276" s="36"/>
      <c r="F276" s="37">
        <v>19349.13</v>
      </c>
      <c r="G276" s="36"/>
      <c r="H276" s="36">
        <f t="shared" si="8"/>
        <v>3974504.8400000003</v>
      </c>
      <c r="I276" s="36"/>
      <c r="J276" s="38"/>
      <c r="K276" s="38"/>
    </row>
    <row r="277" spans="1:11" hidden="1" x14ac:dyDescent="0.3">
      <c r="A277" s="33"/>
      <c r="B277" s="34">
        <v>8</v>
      </c>
      <c r="C277" s="34" t="s">
        <v>76</v>
      </c>
      <c r="D277" s="35"/>
      <c r="E277" s="36"/>
      <c r="F277" s="37">
        <v>10584</v>
      </c>
      <c r="G277" s="36"/>
      <c r="H277" s="36">
        <f t="shared" si="8"/>
        <v>3963920.8400000003</v>
      </c>
      <c r="I277" s="36"/>
      <c r="J277" s="38"/>
      <c r="K277" s="38" t="s">
        <v>77</v>
      </c>
    </row>
    <row r="278" spans="1:11" hidden="1" x14ac:dyDescent="0.3">
      <c r="A278" s="33"/>
      <c r="B278" s="34"/>
      <c r="C278" s="34" t="s">
        <v>78</v>
      </c>
      <c r="D278" s="35"/>
      <c r="E278" s="36"/>
      <c r="F278" s="37">
        <v>94716</v>
      </c>
      <c r="G278" s="36"/>
      <c r="H278" s="36">
        <f t="shared" si="8"/>
        <v>3869204.8400000003</v>
      </c>
      <c r="I278" s="36"/>
      <c r="J278" s="38"/>
      <c r="K278" s="38" t="s">
        <v>79</v>
      </c>
    </row>
    <row r="279" spans="1:11" hidden="1" x14ac:dyDescent="0.3">
      <c r="A279" s="33"/>
      <c r="B279" s="34">
        <v>9</v>
      </c>
      <c r="C279" s="34" t="s">
        <v>80</v>
      </c>
      <c r="D279" s="35"/>
      <c r="E279" s="36"/>
      <c r="F279" s="37">
        <v>1800</v>
      </c>
      <c r="G279" s="36"/>
      <c r="H279" s="36">
        <f t="shared" si="8"/>
        <v>3867404.8400000003</v>
      </c>
      <c r="I279" s="36"/>
      <c r="J279" s="38"/>
      <c r="K279" s="38" t="s">
        <v>431</v>
      </c>
    </row>
    <row r="280" spans="1:11" hidden="1" x14ac:dyDescent="0.3">
      <c r="A280" s="33"/>
      <c r="B280" s="34">
        <v>9</v>
      </c>
      <c r="C280" s="34" t="s">
        <v>81</v>
      </c>
      <c r="D280" s="35"/>
      <c r="E280" s="36"/>
      <c r="F280" s="37">
        <v>873900</v>
      </c>
      <c r="G280" s="36"/>
      <c r="H280" s="36">
        <f t="shared" si="8"/>
        <v>2993504.8400000003</v>
      </c>
      <c r="I280" s="36"/>
      <c r="J280" s="38"/>
      <c r="K280" s="38"/>
    </row>
    <row r="281" spans="1:11" hidden="1" x14ac:dyDescent="0.3">
      <c r="A281" s="33"/>
      <c r="B281" s="34">
        <v>10</v>
      </c>
      <c r="C281" s="34" t="s">
        <v>8</v>
      </c>
      <c r="D281" s="35"/>
      <c r="E281" s="36">
        <v>62280</v>
      </c>
      <c r="F281" s="37"/>
      <c r="G281" s="36"/>
      <c r="H281" s="36">
        <f t="shared" si="8"/>
        <v>3055784.8400000003</v>
      </c>
      <c r="I281" s="36"/>
      <c r="J281" s="38"/>
      <c r="K281" s="38"/>
    </row>
    <row r="282" spans="1:11" hidden="1" x14ac:dyDescent="0.3">
      <c r="A282" s="33"/>
      <c r="B282" s="34">
        <v>13</v>
      </c>
      <c r="C282" s="34" t="s">
        <v>82</v>
      </c>
      <c r="D282" s="35"/>
      <c r="E282" s="36"/>
      <c r="F282" s="37">
        <v>248456.07</v>
      </c>
      <c r="G282" s="36"/>
      <c r="H282" s="36">
        <f t="shared" si="8"/>
        <v>2807328.7700000005</v>
      </c>
      <c r="I282" s="36"/>
      <c r="J282" s="38"/>
      <c r="K282" s="38" t="s">
        <v>83</v>
      </c>
    </row>
    <row r="283" spans="1:11" hidden="1" x14ac:dyDescent="0.3">
      <c r="A283" s="33"/>
      <c r="B283" s="34">
        <v>13</v>
      </c>
      <c r="C283" s="34" t="s">
        <v>84</v>
      </c>
      <c r="D283" s="35"/>
      <c r="E283" s="36"/>
      <c r="F283" s="37">
        <v>18400</v>
      </c>
      <c r="G283" s="36"/>
      <c r="H283" s="36">
        <f t="shared" si="8"/>
        <v>2788928.7700000005</v>
      </c>
      <c r="I283" s="36"/>
      <c r="J283" s="38"/>
      <c r="K283" s="38" t="s">
        <v>85</v>
      </c>
    </row>
    <row r="284" spans="1:11" hidden="1" x14ac:dyDescent="0.3">
      <c r="A284" s="33"/>
      <c r="B284" s="34"/>
      <c r="C284" s="34" t="s">
        <v>9</v>
      </c>
      <c r="D284" s="35"/>
      <c r="E284" s="36">
        <v>3000</v>
      </c>
      <c r="F284" s="37"/>
      <c r="G284" s="36"/>
      <c r="H284" s="36">
        <f t="shared" si="8"/>
        <v>2791928.7700000005</v>
      </c>
      <c r="I284" s="36"/>
      <c r="J284" s="38"/>
      <c r="K284" s="38"/>
    </row>
    <row r="285" spans="1:11" hidden="1" x14ac:dyDescent="0.3">
      <c r="A285" s="33" t="s">
        <v>106</v>
      </c>
      <c r="B285" s="34">
        <v>14</v>
      </c>
      <c r="C285" s="34" t="s">
        <v>86</v>
      </c>
      <c r="D285" s="35"/>
      <c r="E285" s="36"/>
      <c r="F285" s="37">
        <v>2130</v>
      </c>
      <c r="G285" s="36"/>
      <c r="H285" s="36">
        <f t="shared" si="8"/>
        <v>2789798.7700000005</v>
      </c>
      <c r="I285" s="36"/>
      <c r="J285" s="38"/>
      <c r="K285" s="38" t="s">
        <v>87</v>
      </c>
    </row>
    <row r="286" spans="1:11" hidden="1" x14ac:dyDescent="0.3">
      <c r="A286" s="33"/>
      <c r="B286" s="34">
        <v>16</v>
      </c>
      <c r="C286" s="34" t="s">
        <v>88</v>
      </c>
      <c r="D286" s="35"/>
      <c r="E286" s="36"/>
      <c r="F286" s="37">
        <v>2500</v>
      </c>
      <c r="G286" s="36"/>
      <c r="H286" s="36">
        <f t="shared" si="8"/>
        <v>2787298.7700000005</v>
      </c>
      <c r="I286" s="36"/>
      <c r="J286" s="38" t="s">
        <v>89</v>
      </c>
      <c r="K286" s="38" t="s">
        <v>90</v>
      </c>
    </row>
    <row r="287" spans="1:11" hidden="1" x14ac:dyDescent="0.3">
      <c r="A287" s="33"/>
      <c r="B287" s="34">
        <v>20</v>
      </c>
      <c r="C287" s="34" t="s">
        <v>110</v>
      </c>
      <c r="D287" s="35"/>
      <c r="E287" s="36">
        <v>10060</v>
      </c>
      <c r="F287" s="37"/>
      <c r="G287" s="36"/>
      <c r="H287" s="36">
        <f t="shared" si="8"/>
        <v>2797358.7700000005</v>
      </c>
      <c r="I287" s="36"/>
      <c r="J287" s="38"/>
      <c r="K287" s="38"/>
    </row>
    <row r="288" spans="1:11" hidden="1" x14ac:dyDescent="0.3">
      <c r="A288" s="33"/>
      <c r="B288" s="34">
        <v>21</v>
      </c>
      <c r="C288" s="34" t="s">
        <v>111</v>
      </c>
      <c r="D288" s="35"/>
      <c r="E288" s="36">
        <v>44500</v>
      </c>
      <c r="F288" s="37"/>
      <c r="G288" s="36"/>
      <c r="H288" s="36">
        <f t="shared" si="8"/>
        <v>2841858.7700000005</v>
      </c>
      <c r="I288" s="36"/>
      <c r="J288" s="38"/>
      <c r="K288" s="38"/>
    </row>
    <row r="289" spans="1:11" hidden="1" x14ac:dyDescent="0.3">
      <c r="A289" s="33"/>
      <c r="B289" s="34"/>
      <c r="C289" s="34" t="s">
        <v>112</v>
      </c>
      <c r="D289" s="35"/>
      <c r="E289" s="36">
        <v>20</v>
      </c>
      <c r="F289" s="37"/>
      <c r="G289" s="36"/>
      <c r="H289" s="36">
        <f t="shared" si="8"/>
        <v>2841878.7700000005</v>
      </c>
      <c r="I289" s="36"/>
      <c r="J289" s="38"/>
      <c r="K289" s="38"/>
    </row>
    <row r="290" spans="1:11" hidden="1" x14ac:dyDescent="0.3">
      <c r="A290" s="33"/>
      <c r="B290" s="34">
        <v>28</v>
      </c>
      <c r="C290" s="34" t="s">
        <v>91</v>
      </c>
      <c r="D290" s="35"/>
      <c r="E290" s="36"/>
      <c r="F290" s="37">
        <v>17000</v>
      </c>
      <c r="G290" s="36"/>
      <c r="H290" s="36">
        <f t="shared" si="8"/>
        <v>2824878.7700000005</v>
      </c>
      <c r="I290" s="36"/>
      <c r="J290" s="38"/>
      <c r="K290" s="38" t="s">
        <v>308</v>
      </c>
    </row>
    <row r="291" spans="1:11" hidden="1" x14ac:dyDescent="0.3">
      <c r="A291" s="33" t="s">
        <v>106</v>
      </c>
      <c r="B291" s="34">
        <v>28</v>
      </c>
      <c r="C291" s="34" t="s">
        <v>309</v>
      </c>
      <c r="D291" s="35"/>
      <c r="E291" s="36"/>
      <c r="F291" s="37">
        <v>49300</v>
      </c>
      <c r="G291" s="36"/>
      <c r="H291" s="36">
        <f t="shared" si="8"/>
        <v>2775578.7700000005</v>
      </c>
      <c r="I291" s="36"/>
      <c r="J291" s="38"/>
      <c r="K291" s="38" t="s">
        <v>310</v>
      </c>
    </row>
    <row r="292" spans="1:11" hidden="1" x14ac:dyDescent="0.3">
      <c r="A292" s="33"/>
      <c r="B292" s="34">
        <v>29</v>
      </c>
      <c r="C292" s="34" t="s">
        <v>311</v>
      </c>
      <c r="D292" s="35"/>
      <c r="E292" s="36"/>
      <c r="F292" s="37">
        <v>12052.2</v>
      </c>
      <c r="G292" s="36"/>
      <c r="H292" s="36">
        <f t="shared" si="8"/>
        <v>2763526.5700000003</v>
      </c>
      <c r="I292" s="36"/>
      <c r="J292" s="38"/>
      <c r="K292" s="38" t="s">
        <v>312</v>
      </c>
    </row>
    <row r="293" spans="1:11" hidden="1" x14ac:dyDescent="0.3">
      <c r="A293" s="33"/>
      <c r="B293" s="34">
        <v>29</v>
      </c>
      <c r="C293" s="34" t="s">
        <v>313</v>
      </c>
      <c r="D293" s="35"/>
      <c r="E293" s="36"/>
      <c r="F293" s="37">
        <v>46540.89</v>
      </c>
      <c r="G293" s="36"/>
      <c r="H293" s="36">
        <f t="shared" si="8"/>
        <v>2716985.68</v>
      </c>
      <c r="I293" s="36"/>
      <c r="J293" s="38" t="s">
        <v>314</v>
      </c>
      <c r="K293" s="38" t="s">
        <v>315</v>
      </c>
    </row>
    <row r="294" spans="1:11" hidden="1" x14ac:dyDescent="0.3">
      <c r="A294" s="33"/>
      <c r="B294" s="34">
        <v>30</v>
      </c>
      <c r="C294" s="34" t="s">
        <v>110</v>
      </c>
      <c r="D294" s="35"/>
      <c r="E294" s="36">
        <v>500</v>
      </c>
      <c r="F294" s="37"/>
      <c r="G294" s="36"/>
      <c r="H294" s="36">
        <f t="shared" si="8"/>
        <v>2717485.68</v>
      </c>
      <c r="I294" s="36"/>
      <c r="J294" s="38"/>
      <c r="K294" s="38"/>
    </row>
    <row r="295" spans="1:11" hidden="1" x14ac:dyDescent="0.3">
      <c r="A295" s="33"/>
      <c r="B295" s="34">
        <v>30</v>
      </c>
      <c r="C295" s="34" t="s">
        <v>316</v>
      </c>
      <c r="D295" s="35"/>
      <c r="E295" s="36"/>
      <c r="F295" s="37">
        <v>56175</v>
      </c>
      <c r="G295" s="36"/>
      <c r="H295" s="36">
        <f t="shared" si="8"/>
        <v>2661310.6800000002</v>
      </c>
      <c r="I295" s="36"/>
      <c r="J295" s="38"/>
      <c r="K295" s="38" t="s">
        <v>317</v>
      </c>
    </row>
    <row r="296" spans="1:11" hidden="1" x14ac:dyDescent="0.3">
      <c r="A296" s="33"/>
      <c r="B296" s="34">
        <v>30</v>
      </c>
      <c r="C296" s="34" t="s">
        <v>318</v>
      </c>
      <c r="D296" s="35"/>
      <c r="E296" s="36"/>
      <c r="F296" s="37">
        <v>164600</v>
      </c>
      <c r="G296" s="36"/>
      <c r="H296" s="36">
        <f t="shared" si="8"/>
        <v>2496710.6800000002</v>
      </c>
      <c r="I296" s="36"/>
      <c r="J296" s="38"/>
      <c r="K296" s="38" t="s">
        <v>319</v>
      </c>
    </row>
    <row r="297" spans="1:11" hidden="1" x14ac:dyDescent="0.3">
      <c r="A297" s="33"/>
      <c r="B297" s="34">
        <v>30</v>
      </c>
      <c r="C297" s="34" t="s">
        <v>320</v>
      </c>
      <c r="D297" s="35"/>
      <c r="E297" s="36"/>
      <c r="F297" s="37">
        <v>19727.740000000002</v>
      </c>
      <c r="G297" s="36"/>
      <c r="H297" s="36">
        <f t="shared" si="8"/>
        <v>2476982.94</v>
      </c>
      <c r="I297" s="36"/>
      <c r="J297" s="38"/>
      <c r="K297" s="38" t="s">
        <v>371</v>
      </c>
    </row>
    <row r="298" spans="1:11" hidden="1" x14ac:dyDescent="0.3">
      <c r="A298" s="33"/>
      <c r="B298" s="34">
        <v>30</v>
      </c>
      <c r="C298" s="34" t="s">
        <v>321</v>
      </c>
      <c r="D298" s="35"/>
      <c r="E298" s="36"/>
      <c r="F298" s="37">
        <v>1500</v>
      </c>
      <c r="G298" s="36"/>
      <c r="H298" s="36">
        <f t="shared" si="8"/>
        <v>2475482.94</v>
      </c>
      <c r="I298" s="36"/>
      <c r="J298" s="38"/>
      <c r="K298" s="38" t="s">
        <v>322</v>
      </c>
    </row>
    <row r="299" spans="1:11" hidden="1" x14ac:dyDescent="0.3">
      <c r="A299" s="33"/>
      <c r="B299" s="34">
        <v>30</v>
      </c>
      <c r="C299" s="34" t="s">
        <v>323</v>
      </c>
      <c r="D299" s="35"/>
      <c r="E299" s="36"/>
      <c r="F299" s="37">
        <v>1513800</v>
      </c>
      <c r="G299" s="36"/>
      <c r="H299" s="36">
        <f t="shared" si="8"/>
        <v>961682.94</v>
      </c>
      <c r="I299" s="36"/>
      <c r="J299" s="38"/>
      <c r="K299" s="38" t="s">
        <v>324</v>
      </c>
    </row>
    <row r="300" spans="1:11" hidden="1" x14ac:dyDescent="0.3">
      <c r="A300" s="33"/>
      <c r="B300" s="34">
        <v>30</v>
      </c>
      <c r="C300" s="34" t="s">
        <v>325</v>
      </c>
      <c r="D300" s="35"/>
      <c r="E300" s="36"/>
      <c r="F300" s="37">
        <v>3000</v>
      </c>
      <c r="G300" s="36"/>
      <c r="H300" s="36">
        <f t="shared" si="8"/>
        <v>958682.94</v>
      </c>
      <c r="I300" s="36"/>
      <c r="J300" s="38"/>
      <c r="K300" s="38" t="s">
        <v>326</v>
      </c>
    </row>
    <row r="301" spans="1:11" hidden="1" x14ac:dyDescent="0.3">
      <c r="A301" s="33"/>
      <c r="B301" s="34">
        <v>30</v>
      </c>
      <c r="C301" s="34" t="s">
        <v>327</v>
      </c>
      <c r="D301" s="35"/>
      <c r="E301" s="36"/>
      <c r="F301" s="37">
        <v>2300</v>
      </c>
      <c r="G301" s="36"/>
      <c r="H301" s="36">
        <f t="shared" si="8"/>
        <v>956382.94</v>
      </c>
      <c r="I301" s="36"/>
      <c r="J301" s="38"/>
      <c r="K301" s="38" t="s">
        <v>328</v>
      </c>
    </row>
    <row r="302" spans="1:11" hidden="1" x14ac:dyDescent="0.3">
      <c r="A302" s="33"/>
      <c r="B302" s="34">
        <v>30</v>
      </c>
      <c r="C302" s="34" t="s">
        <v>329</v>
      </c>
      <c r="D302" s="35"/>
      <c r="E302" s="36"/>
      <c r="F302" s="37">
        <v>1800</v>
      </c>
      <c r="G302" s="36"/>
      <c r="H302" s="36">
        <f t="shared" si="8"/>
        <v>954582.94</v>
      </c>
      <c r="I302" s="36"/>
      <c r="J302" s="38"/>
      <c r="K302" s="38" t="s">
        <v>330</v>
      </c>
    </row>
    <row r="303" spans="1:11" hidden="1" x14ac:dyDescent="0.3">
      <c r="A303" s="33"/>
      <c r="B303" s="34">
        <v>30</v>
      </c>
      <c r="C303" s="34" t="s">
        <v>331</v>
      </c>
      <c r="D303" s="35"/>
      <c r="E303" s="36"/>
      <c r="F303" s="37">
        <v>189</v>
      </c>
      <c r="G303" s="36"/>
      <c r="H303" s="36">
        <f t="shared" si="8"/>
        <v>954393.94</v>
      </c>
      <c r="I303" s="36"/>
      <c r="J303" s="38"/>
      <c r="K303" s="38"/>
    </row>
    <row r="304" spans="1:11" hidden="1" x14ac:dyDescent="0.3">
      <c r="A304" s="33"/>
      <c r="B304" s="34"/>
      <c r="C304" s="34"/>
      <c r="D304" s="35"/>
      <c r="E304" s="36"/>
      <c r="F304" s="37"/>
      <c r="G304" s="36"/>
      <c r="H304" s="36"/>
      <c r="I304" s="36"/>
      <c r="J304" s="38"/>
      <c r="K304" s="38"/>
    </row>
    <row r="305" spans="1:132" s="8" customFormat="1" x14ac:dyDescent="0.3">
      <c r="A305" s="39"/>
      <c r="B305" s="52"/>
      <c r="C305" s="53"/>
      <c r="D305" s="40"/>
      <c r="E305" s="63"/>
      <c r="F305" s="63"/>
      <c r="G305" s="63"/>
      <c r="H305" s="63"/>
      <c r="I305" s="63"/>
      <c r="J305" s="41"/>
      <c r="K305" s="41"/>
      <c r="L305" s="4"/>
      <c r="M305" s="4"/>
      <c r="N305" s="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</row>
    <row r="306" spans="1:132" s="8" customFormat="1" x14ac:dyDescent="0.3">
      <c r="A306" s="42"/>
      <c r="B306" s="54"/>
      <c r="C306" s="55"/>
      <c r="D306" s="43"/>
      <c r="E306" s="44"/>
      <c r="F306" s="44"/>
      <c r="G306" s="44"/>
      <c r="H306" s="44"/>
      <c r="I306" s="44"/>
      <c r="J306" s="46"/>
      <c r="K306" s="46"/>
      <c r="L306" s="4"/>
      <c r="M306" s="4"/>
      <c r="N306" s="9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</row>
    <row r="307" spans="1:132" s="8" customFormat="1" x14ac:dyDescent="0.3">
      <c r="A307" s="42"/>
      <c r="B307" s="54"/>
      <c r="C307" s="55"/>
      <c r="D307" s="43"/>
      <c r="E307" s="65"/>
      <c r="F307" s="65"/>
      <c r="G307" s="65"/>
      <c r="H307" s="65"/>
      <c r="I307" s="64"/>
      <c r="J307" s="46"/>
      <c r="K307" s="46"/>
      <c r="L307" s="4"/>
      <c r="M307" s="4"/>
      <c r="N307" s="9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</row>
    <row r="308" spans="1:132" s="8" customFormat="1" x14ac:dyDescent="0.3">
      <c r="A308" s="42"/>
      <c r="B308" s="54"/>
      <c r="C308" s="55"/>
      <c r="D308" s="43"/>
      <c r="E308" s="44"/>
      <c r="F308" s="44"/>
      <c r="G308" s="44"/>
      <c r="H308" s="44"/>
      <c r="I308" s="44"/>
      <c r="J308" s="46"/>
      <c r="K308" s="46"/>
      <c r="L308" s="4"/>
      <c r="M308" s="4"/>
      <c r="N308" s="9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</row>
    <row r="309" spans="1:132" s="8" customFormat="1" x14ac:dyDescent="0.3">
      <c r="A309" s="42"/>
      <c r="B309" s="54"/>
      <c r="C309" s="55"/>
      <c r="D309" s="43"/>
      <c r="E309" s="45"/>
      <c r="F309" s="45"/>
      <c r="G309" s="45"/>
      <c r="H309" s="45"/>
      <c r="I309" s="44"/>
      <c r="J309" s="46"/>
      <c r="K309" s="46"/>
      <c r="L309" s="4"/>
      <c r="M309" s="4"/>
      <c r="N309" s="9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</row>
    <row r="310" spans="1:132" s="8" customFormat="1" x14ac:dyDescent="0.3">
      <c r="A310" s="42"/>
      <c r="B310" s="54"/>
      <c r="C310" s="55"/>
      <c r="D310" s="43"/>
      <c r="E310" s="45"/>
      <c r="F310" s="45"/>
      <c r="G310" s="45"/>
      <c r="H310" s="45"/>
      <c r="I310" s="44"/>
      <c r="J310" s="46"/>
      <c r="K310" s="46"/>
      <c r="L310" s="4"/>
      <c r="M310" s="4"/>
      <c r="N310" s="9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</row>
    <row r="311" spans="1:132" s="8" customFormat="1" x14ac:dyDescent="0.3">
      <c r="A311" s="42"/>
      <c r="B311" s="54"/>
      <c r="C311" s="55"/>
      <c r="D311" s="43"/>
      <c r="E311" s="45"/>
      <c r="F311" s="45"/>
      <c r="G311" s="45"/>
      <c r="H311" s="45"/>
      <c r="I311" s="44"/>
      <c r="J311" s="46"/>
      <c r="K311" s="46"/>
      <c r="L311" s="4"/>
      <c r="M311" s="4"/>
      <c r="N311" s="9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</row>
    <row r="312" spans="1:132" s="8" customFormat="1" x14ac:dyDescent="0.3">
      <c r="A312" s="42"/>
      <c r="B312" s="54"/>
      <c r="C312" s="55"/>
      <c r="D312" s="43"/>
      <c r="E312" s="45"/>
      <c r="F312" s="45"/>
      <c r="G312" s="45"/>
      <c r="H312" s="45"/>
      <c r="I312" s="62"/>
      <c r="J312" s="46"/>
      <c r="K312" s="46"/>
      <c r="L312" s="4"/>
      <c r="M312" s="4"/>
      <c r="N312" s="9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</row>
    <row r="313" spans="1:132" s="8" customFormat="1" x14ac:dyDescent="0.3">
      <c r="A313" s="42"/>
      <c r="B313" s="54"/>
      <c r="C313" s="55"/>
      <c r="D313" s="42"/>
      <c r="E313" s="45"/>
      <c r="F313" s="45"/>
      <c r="G313" s="45"/>
      <c r="H313" s="45"/>
      <c r="I313" s="44"/>
      <c r="J313" s="46"/>
      <c r="K313" s="46"/>
      <c r="L313" s="4"/>
      <c r="M313" s="4"/>
      <c r="N313" s="9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</row>
    <row r="314" spans="1:132" s="8" customFormat="1" x14ac:dyDescent="0.3">
      <c r="A314" s="47"/>
      <c r="B314" s="54"/>
      <c r="C314" s="55"/>
      <c r="D314" s="42"/>
      <c r="E314" s="45"/>
      <c r="F314" s="45"/>
      <c r="G314" s="45"/>
      <c r="H314" s="45"/>
      <c r="I314" s="44"/>
      <c r="J314" s="46"/>
      <c r="K314" s="46"/>
      <c r="L314" s="4"/>
      <c r="M314" s="4"/>
      <c r="N314" s="9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</row>
    <row r="315" spans="1:132" s="8" customFormat="1" x14ac:dyDescent="0.3">
      <c r="A315" s="48"/>
      <c r="B315" s="56"/>
      <c r="C315" s="57"/>
      <c r="D315" s="49"/>
      <c r="E315" s="50"/>
      <c r="F315" s="50"/>
      <c r="G315" s="50"/>
      <c r="H315" s="50"/>
      <c r="I315" s="60"/>
      <c r="J315" s="51"/>
      <c r="K315" s="51"/>
      <c r="L315" s="4"/>
      <c r="M315" s="4"/>
      <c r="N315" s="9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</row>
    <row r="316" spans="1:132" s="10" customFormat="1" ht="19.5" customHeight="1" x14ac:dyDescent="0.3">
      <c r="A316" s="33"/>
      <c r="B316" s="68" t="s">
        <v>353</v>
      </c>
      <c r="C316" s="69"/>
      <c r="D316" s="70"/>
      <c r="E316" s="61"/>
      <c r="F316" s="61"/>
      <c r="G316" s="61"/>
      <c r="H316" s="61"/>
      <c r="I316" s="61"/>
      <c r="J316" s="77" t="s">
        <v>440</v>
      </c>
      <c r="K316" s="78"/>
      <c r="L316" s="4"/>
      <c r="M316" s="4"/>
      <c r="N316" s="11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</row>
    <row r="317" spans="1:132" s="4" customFormat="1" ht="12.75" customHeight="1" x14ac:dyDescent="0.3">
      <c r="A317" s="12"/>
      <c r="B317" s="13"/>
      <c r="C317" s="13"/>
      <c r="D317" s="16"/>
      <c r="E317" s="14"/>
      <c r="F317" s="26"/>
      <c r="G317" s="14"/>
      <c r="H317" s="14"/>
      <c r="I317" s="14"/>
    </row>
    <row r="318" spans="1:132" s="4" customFormat="1" ht="36" customHeight="1" x14ac:dyDescent="0.35">
      <c r="A318" s="58" t="s">
        <v>356</v>
      </c>
      <c r="B318" s="59"/>
      <c r="C318" s="59"/>
      <c r="D318" s="71"/>
      <c r="E318" s="71"/>
      <c r="F318" s="71"/>
      <c r="G318" s="15"/>
      <c r="I318" s="75" t="s">
        <v>357</v>
      </c>
      <c r="J318" s="75"/>
      <c r="K318" s="75"/>
    </row>
    <row r="319" spans="1:132" s="4" customFormat="1" ht="24.95" customHeight="1" x14ac:dyDescent="0.3">
      <c r="A319" s="12"/>
      <c r="B319" s="13"/>
      <c r="C319" s="13"/>
      <c r="D319" s="16"/>
      <c r="E319" s="14"/>
      <c r="F319" s="26"/>
      <c r="G319" s="17"/>
      <c r="I319" s="67" t="s">
        <v>446</v>
      </c>
      <c r="J319" s="67"/>
      <c r="K319" s="67"/>
    </row>
    <row r="320" spans="1:132" s="4" customFormat="1" x14ac:dyDescent="0.3">
      <c r="A320" s="7" t="s">
        <v>361</v>
      </c>
      <c r="B320" s="18" t="s">
        <v>355</v>
      </c>
      <c r="C320" s="13"/>
      <c r="D320" s="16"/>
      <c r="E320" s="14"/>
      <c r="F320" s="26"/>
      <c r="G320" s="14"/>
      <c r="I320" s="79" t="s">
        <v>447</v>
      </c>
      <c r="J320" s="79"/>
      <c r="K320" s="79"/>
    </row>
    <row r="321" spans="1:11" s="4" customFormat="1" x14ac:dyDescent="0.3">
      <c r="A321" s="19" t="s">
        <v>360</v>
      </c>
      <c r="B321" s="18" t="s">
        <v>437</v>
      </c>
      <c r="C321" s="13"/>
      <c r="D321" s="16"/>
      <c r="E321" s="14"/>
      <c r="F321" s="26"/>
      <c r="G321" s="14"/>
      <c r="H321" s="14"/>
      <c r="I321" s="67" t="s">
        <v>442</v>
      </c>
      <c r="J321" s="67"/>
      <c r="K321" s="67"/>
    </row>
    <row r="322" spans="1:11" s="4" customFormat="1" x14ac:dyDescent="0.3">
      <c r="A322" s="20"/>
      <c r="B322" s="18" t="s">
        <v>438</v>
      </c>
      <c r="C322" s="13"/>
      <c r="D322" s="16"/>
      <c r="E322" s="14"/>
      <c r="F322" s="26"/>
      <c r="G322" s="14"/>
      <c r="H322" s="14"/>
      <c r="I322" s="14"/>
    </row>
    <row r="323" spans="1:11" s="4" customFormat="1" x14ac:dyDescent="0.3">
      <c r="B323" s="18"/>
      <c r="F323" s="27"/>
      <c r="H323" s="14"/>
      <c r="I323" s="14"/>
    </row>
    <row r="324" spans="1:11" s="4" customFormat="1" x14ac:dyDescent="0.3">
      <c r="A324" s="12"/>
      <c r="B324" s="13"/>
      <c r="C324" s="13"/>
      <c r="D324" s="16"/>
      <c r="E324" s="14"/>
      <c r="F324" s="26"/>
      <c r="G324" s="14"/>
      <c r="H324" s="14"/>
      <c r="I324" s="14"/>
    </row>
  </sheetData>
  <mergeCells count="18">
    <mergeCell ref="D6:D7"/>
    <mergeCell ref="I320:K320"/>
    <mergeCell ref="A1:J1"/>
    <mergeCell ref="A2:J2"/>
    <mergeCell ref="I319:K319"/>
    <mergeCell ref="I321:K321"/>
    <mergeCell ref="B316:D316"/>
    <mergeCell ref="A3:K3"/>
    <mergeCell ref="A4:K4"/>
    <mergeCell ref="D318:F318"/>
    <mergeCell ref="K6:K7"/>
    <mergeCell ref="E6:H6"/>
    <mergeCell ref="I6:I7"/>
    <mergeCell ref="J6:J7"/>
    <mergeCell ref="I318:K318"/>
    <mergeCell ref="A6:A7"/>
    <mergeCell ref="J316:K316"/>
    <mergeCell ref="B6:C7"/>
  </mergeCells>
  <phoneticPr fontId="2" type="noConversion"/>
  <printOptions horizontalCentered="1"/>
  <pageMargins left="0.15748031496062992" right="0" top="0.39370078740157483" bottom="0.19685039370078741" header="0.31496062992125984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แบบ8708 ส่วน2</vt:lpstr>
      <vt:lpstr>'แบบ8708 ส่วน2'!Print_Area</vt:lpstr>
      <vt:lpstr>'แบบ8708 ส่วน2'!Print_Titles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Busit-Dell3020</cp:lastModifiedBy>
  <cp:lastPrinted>2018-09-18T07:10:48Z</cp:lastPrinted>
  <dcterms:created xsi:type="dcterms:W3CDTF">2011-05-11T05:04:56Z</dcterms:created>
  <dcterms:modified xsi:type="dcterms:W3CDTF">2023-01-05T02:51:31Z</dcterms:modified>
</cp:coreProperties>
</file>